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3cc481c42b1b87/Documents/Johns folder/Moth Recording/"/>
    </mc:Choice>
  </mc:AlternateContent>
  <xr:revisionPtr revIDLastSave="2028" documentId="8_{B3608445-EE80-B641-A8D7-0EBEAB9A6134}" xr6:coauthVersionLast="47" xr6:coauthVersionMax="47" xr10:uidLastSave="{16F11005-D51D-654D-9A94-D901C48F8395}"/>
  <workbookProtection workbookAlgorithmName="SHA-512" workbookHashValue="PpGas370AHb55r5rpyLgn3ytPzGfsJ8bwi/aNa4GtNMk2HHguB2Hd/7Hf/hUVm8tucwdqaiIIodoV2cREMgXdg==" workbookSaltValue="+41Cp4FAnaPymDbkn970EA==" workbookSpinCount="100000" lockStructure="1"/>
  <bookViews>
    <workbookView xWindow="0" yWindow="620" windowWidth="25600" windowHeight="14620" xr2:uid="{A51BBEFD-140A-4062-B9E9-6BF0687CD6A4}"/>
  </bookViews>
  <sheets>
    <sheet name="Annual Totals" sheetId="1" r:id="rId1"/>
  </sheets>
  <definedNames>
    <definedName name="_1_Jan_2023">'Annual Totals'!$E$4:$X$4</definedName>
    <definedName name="_xlnm.Print_Area" localSheetId="0">'Annual Totals'!#REF!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1" i="1" l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242" i="1"/>
  <c r="D241" i="1"/>
  <c r="D240" i="1"/>
  <c r="D239" i="1"/>
  <c r="D225" i="1"/>
  <c r="D224" i="1"/>
  <c r="D223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D222" i="1"/>
  <c r="D22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G661" i="1"/>
  <c r="G660" i="1"/>
  <c r="I661" i="1" l="1"/>
  <c r="I660" i="1"/>
  <c r="H661" i="1" l="1"/>
  <c r="H660" i="1"/>
  <c r="F660" i="1" l="1"/>
  <c r="F661" i="1"/>
  <c r="E661" i="1"/>
  <c r="E660" i="1"/>
  <c r="D663" i="1" l="1"/>
</calcChain>
</file>

<file path=xl/sharedStrings.xml><?xml version="1.0" encoding="utf-8"?>
<sst xmlns="http://schemas.openxmlformats.org/spreadsheetml/2006/main" count="1269" uniqueCount="1265">
  <si>
    <t>Name</t>
  </si>
  <si>
    <t>John Portess</t>
  </si>
  <si>
    <t>Site</t>
  </si>
  <si>
    <t>Grid ref.</t>
  </si>
  <si>
    <t>TQ028438</t>
  </si>
  <si>
    <t>Triodia sylvina</t>
  </si>
  <si>
    <t>Orange Swift</t>
  </si>
  <si>
    <t>Korscheltellus lupulinus</t>
  </si>
  <si>
    <t>Common Swift</t>
  </si>
  <si>
    <t>Korscheltellus fusconebulosa</t>
  </si>
  <si>
    <t>Map-winged Swift</t>
  </si>
  <si>
    <t>Phymatopus hecta</t>
  </si>
  <si>
    <t>Gold Swift</t>
  </si>
  <si>
    <t>Hepialus humuli</t>
  </si>
  <si>
    <t>Ghost Swift</t>
  </si>
  <si>
    <t>Cossus cossus</t>
  </si>
  <si>
    <t>Goat Moth</t>
  </si>
  <si>
    <t>Zeuzera pyrina</t>
  </si>
  <si>
    <t>Leopard Moth</t>
  </si>
  <si>
    <t>Apoda limacodes</t>
  </si>
  <si>
    <t>Festoon</t>
  </si>
  <si>
    <t>Falcaria lacertinaria</t>
  </si>
  <si>
    <t>Scalloped Hook-tip</t>
  </si>
  <si>
    <t>Watsonalla binaria</t>
  </si>
  <si>
    <t>Oak Hook-tip</t>
  </si>
  <si>
    <t>Watsonalla cultraria</t>
  </si>
  <si>
    <t>Barred Hook-tip</t>
  </si>
  <si>
    <t>Drepana falcataria</t>
  </si>
  <si>
    <t>Pebble Hook-tip</t>
  </si>
  <si>
    <t>Cilix glaucata</t>
  </si>
  <si>
    <t>Chinese Character</t>
  </si>
  <si>
    <t>Thyatira batis</t>
  </si>
  <si>
    <t>Peach Blossom</t>
  </si>
  <si>
    <t>Habrosyne pyritoides</t>
  </si>
  <si>
    <t>Buff Arches</t>
  </si>
  <si>
    <t>Tethea ocularis</t>
  </si>
  <si>
    <t>Figure of Eighty</t>
  </si>
  <si>
    <t>Tethea or</t>
  </si>
  <si>
    <t>Poplar Lutestring</t>
  </si>
  <si>
    <t>Tetheella fluctuosa</t>
  </si>
  <si>
    <t>Satin Lutestring</t>
  </si>
  <si>
    <t>Ochropacha duplaris</t>
  </si>
  <si>
    <t>Common Lutestring</t>
  </si>
  <si>
    <t>Cymatophorima diluta</t>
  </si>
  <si>
    <t>Oak Lutestring</t>
  </si>
  <si>
    <t>Polyploca ridens</t>
  </si>
  <si>
    <t>Frosted Green</t>
  </si>
  <si>
    <t>Achlya flavicornis</t>
  </si>
  <si>
    <t>Yellow Horned</t>
  </si>
  <si>
    <t>Poecilocampa populi</t>
  </si>
  <si>
    <t>December Moth</t>
  </si>
  <si>
    <t>Trichiura crataegi</t>
  </si>
  <si>
    <t>Pale Eggar</t>
  </si>
  <si>
    <t>Malacosoma neustria</t>
  </si>
  <si>
    <t>Lackey</t>
  </si>
  <si>
    <t>Lasiocampa quercus</t>
  </si>
  <si>
    <t>Oak Eggar</t>
  </si>
  <si>
    <t>Macrothylacia rubi</t>
  </si>
  <si>
    <t>Fox Moth</t>
  </si>
  <si>
    <t>Euthrix potatoria</t>
  </si>
  <si>
    <t>Drinker</t>
  </si>
  <si>
    <t>Gastropacha quercifolia</t>
  </si>
  <si>
    <t>Lappet</t>
  </si>
  <si>
    <t>Saturnia pavonia</t>
  </si>
  <si>
    <t>Emperor Moth</t>
  </si>
  <si>
    <t>Mimas tiliae</t>
  </si>
  <si>
    <t>Lime Hawk</t>
  </si>
  <si>
    <t>Smerinthus ocellata</t>
  </si>
  <si>
    <t>Eyed Hawk</t>
  </si>
  <si>
    <t>Laothoe populi</t>
  </si>
  <si>
    <t>Poplar Hawk</t>
  </si>
  <si>
    <t>Sphinx ligustri</t>
  </si>
  <si>
    <t>Privet Hawk</t>
  </si>
  <si>
    <t>Sphinx pinastri</t>
  </si>
  <si>
    <t>Pine Hawk</t>
  </si>
  <si>
    <t>Hemaris fuciformis</t>
  </si>
  <si>
    <t>Broad-bordered Bee Hawk</t>
  </si>
  <si>
    <t>Macroglossum stellatarum</t>
  </si>
  <si>
    <t>Humming-bird Hawk</t>
  </si>
  <si>
    <t>Deilephila elpenor</t>
  </si>
  <si>
    <t>Elephant Hawk</t>
  </si>
  <si>
    <t>Deilephila porcellus</t>
  </si>
  <si>
    <t>Small Elephant Hawk</t>
  </si>
  <si>
    <t>Idaea muricata</t>
  </si>
  <si>
    <t>Purple-bordered Gold</t>
  </si>
  <si>
    <t>Idaea rusticata</t>
  </si>
  <si>
    <t>Least Carpet</t>
  </si>
  <si>
    <t>Idaea fuscovenosa</t>
  </si>
  <si>
    <t>Dwarf Cream Wave</t>
  </si>
  <si>
    <t>Idaea seriata</t>
  </si>
  <si>
    <t>Small Dusty Wave</t>
  </si>
  <si>
    <t>Idaea subsericeata</t>
  </si>
  <si>
    <t>Satin Wave</t>
  </si>
  <si>
    <t>Idaea sylvestraria</t>
  </si>
  <si>
    <t>Dotted-border Wave</t>
  </si>
  <si>
    <t>Idaea dimidiata</t>
  </si>
  <si>
    <t>Single-dotted Wave</t>
  </si>
  <si>
    <t>Idaea trigeminata</t>
  </si>
  <si>
    <t>Treble Brown Spot</t>
  </si>
  <si>
    <t>Idaea biselata</t>
  </si>
  <si>
    <t>Small Fan-footed Wave</t>
  </si>
  <si>
    <t>Idaea emarginata</t>
  </si>
  <si>
    <t>Small Scallop</t>
  </si>
  <si>
    <t>Idaea aversata</t>
  </si>
  <si>
    <t>Riband Wave</t>
  </si>
  <si>
    <t>Idaea straminata</t>
  </si>
  <si>
    <t>Plain Wave</t>
  </si>
  <si>
    <t>Scopula ornata</t>
  </si>
  <si>
    <t>Lace Border</t>
  </si>
  <si>
    <t>Scopula marginepunctata</t>
  </si>
  <si>
    <t>Mullein Wave</t>
  </si>
  <si>
    <t>Scopula imitaria</t>
  </si>
  <si>
    <t>Small Blood-vein</t>
  </si>
  <si>
    <t>Scopula immutata</t>
  </si>
  <si>
    <t>Lesser Cream Wave</t>
  </si>
  <si>
    <t>Scopula floslactata</t>
  </si>
  <si>
    <t>Cream Wave</t>
  </si>
  <si>
    <t>Timandra comae</t>
  </si>
  <si>
    <t>Blood-vein</t>
  </si>
  <si>
    <t>Cyclophora annularia</t>
  </si>
  <si>
    <t>Mocha</t>
  </si>
  <si>
    <t>Cyclophora albipunctata</t>
  </si>
  <si>
    <t>Birch Mocha</t>
  </si>
  <si>
    <t>Cyclophora porata</t>
  </si>
  <si>
    <t>False Mocha</t>
  </si>
  <si>
    <t>Cyclophora punctaria</t>
  </si>
  <si>
    <t>Maiden's Blush</t>
  </si>
  <si>
    <t>Cyclophora linearia</t>
  </si>
  <si>
    <t>Clay Triple-lines</t>
  </si>
  <si>
    <t>Rhodometra sacraria</t>
  </si>
  <si>
    <t>Vestal</t>
  </si>
  <si>
    <t>Scotopteryx luridata</t>
  </si>
  <si>
    <t>July Belle</t>
  </si>
  <si>
    <t>Scotopteryx bipunctaria</t>
  </si>
  <si>
    <t>Chalk Carpet</t>
  </si>
  <si>
    <t>Scotopteryx chenopodiata</t>
  </si>
  <si>
    <t>Shaded Broad-bar</t>
  </si>
  <si>
    <t>Nycterosea obstipata</t>
  </si>
  <si>
    <t>Gem</t>
  </si>
  <si>
    <t>Xanthorhoe fluctuata</t>
  </si>
  <si>
    <t>Garden Carpet</t>
  </si>
  <si>
    <t>Xanthorhoe biriviata</t>
  </si>
  <si>
    <t>Balsam Carpet</t>
  </si>
  <si>
    <t>Xanthorhoe spadicearia</t>
  </si>
  <si>
    <t>Red Twin-spot Carpet</t>
  </si>
  <si>
    <t>Xanthorhoe ferrugata</t>
  </si>
  <si>
    <t>Dark-barred Twin-spot Carpet</t>
  </si>
  <si>
    <t>Xanthorhoe designata</t>
  </si>
  <si>
    <t>Flame Carpet</t>
  </si>
  <si>
    <t>Xanthorhoe montanata</t>
  </si>
  <si>
    <t>Silver-ground Carpet</t>
  </si>
  <si>
    <t>Xanthorhoe quadrifasiata</t>
  </si>
  <si>
    <t>Large Twin-spot Carpet</t>
  </si>
  <si>
    <t>Catarhoe cuculata</t>
  </si>
  <si>
    <t>Royal Mantle</t>
  </si>
  <si>
    <t>Catarhoe rubidata</t>
  </si>
  <si>
    <t>Ruddy Carpet</t>
  </si>
  <si>
    <t>Camptogramma bilineata</t>
  </si>
  <si>
    <t>Yellow Shell</t>
  </si>
  <si>
    <t>Epirrhoe alternata</t>
  </si>
  <si>
    <t>Common Carpet</t>
  </si>
  <si>
    <t>Epirrhoe rivata</t>
  </si>
  <si>
    <t>Wood Carpet</t>
  </si>
  <si>
    <t>Epirrhoe galiata</t>
  </si>
  <si>
    <t>Galium Carpet</t>
  </si>
  <si>
    <t>Euphyia biangulata</t>
  </si>
  <si>
    <t>Cloaked Carpet</t>
  </si>
  <si>
    <t>Euphyia unangulata</t>
  </si>
  <si>
    <t>Sharp-angled Carpet</t>
  </si>
  <si>
    <t>Earophila badiata</t>
  </si>
  <si>
    <t>Shoulder Stripe</t>
  </si>
  <si>
    <t>Anticlea derivata</t>
  </si>
  <si>
    <t>Streamer</t>
  </si>
  <si>
    <t>Mesoleuca albicillata</t>
  </si>
  <si>
    <t>Beautiful Carpet</t>
  </si>
  <si>
    <t>Pelurga comitata</t>
  </si>
  <si>
    <t>Dark Spinach</t>
  </si>
  <si>
    <t>Larentia clavaria</t>
  </si>
  <si>
    <t>Mallow</t>
  </si>
  <si>
    <t>Hydriomena furcata</t>
  </si>
  <si>
    <t>July Highflyer</t>
  </si>
  <si>
    <t>Hydriomena impluviata</t>
  </si>
  <si>
    <t>May Highflyer</t>
  </si>
  <si>
    <t>Pennithera firmata</t>
  </si>
  <si>
    <t>Pine Carpet</t>
  </si>
  <si>
    <t>Thera britannica</t>
  </si>
  <si>
    <t>Spruce Carpet</t>
  </si>
  <si>
    <t>Thera obeliscata</t>
  </si>
  <si>
    <t>Grey Pine Carpet</t>
  </si>
  <si>
    <t>Thera juniperata</t>
  </si>
  <si>
    <t>Juniper Carpet</t>
  </si>
  <si>
    <t>Thera cupressata</t>
  </si>
  <si>
    <t>Cypress Carpet</t>
  </si>
  <si>
    <t>Plemyria rubiginata</t>
  </si>
  <si>
    <t>Blue-bordered Carpet</t>
  </si>
  <si>
    <t>Cidaria fulvata</t>
  </si>
  <si>
    <t>Barred Yellow</t>
  </si>
  <si>
    <t>Electrophaes corylata</t>
  </si>
  <si>
    <t>Broken-barred Carpet</t>
  </si>
  <si>
    <t>Cosmorhoe ocellata</t>
  </si>
  <si>
    <t>Purple Bar</t>
  </si>
  <si>
    <t>Eulithis prunata</t>
  </si>
  <si>
    <t>Phoenix</t>
  </si>
  <si>
    <t>Eulithis testata</t>
  </si>
  <si>
    <t>Chevron</t>
  </si>
  <si>
    <t>Eulithis mellinata</t>
  </si>
  <si>
    <t>Spinach</t>
  </si>
  <si>
    <t>Gandaritis pyraliata</t>
  </si>
  <si>
    <t>Barred Straw</t>
  </si>
  <si>
    <t>Ecliptopera silaceata</t>
  </si>
  <si>
    <t>Small Phoenix</t>
  </si>
  <si>
    <t>Chloroclysta siterata</t>
  </si>
  <si>
    <t>Red-green Carpet</t>
  </si>
  <si>
    <t>Dysstroma truncata</t>
  </si>
  <si>
    <t>Common Marbled Carpet</t>
  </si>
  <si>
    <t>Dysstroma citrata</t>
  </si>
  <si>
    <t>Dark Marbled Carpet</t>
  </si>
  <si>
    <t>Colostygia pectinataria</t>
  </si>
  <si>
    <t>Green Carpet</t>
  </si>
  <si>
    <t>Colostygia multistrigaria</t>
  </si>
  <si>
    <t>Mottled Grey</t>
  </si>
  <si>
    <t>Lampropteryx suffumata</t>
  </si>
  <si>
    <t>Water Carpet</t>
  </si>
  <si>
    <t>Operophtera fagata</t>
  </si>
  <si>
    <t>Northern Winter Moth</t>
  </si>
  <si>
    <t>Operophtera brumata</t>
  </si>
  <si>
    <t>Winter Moth</t>
  </si>
  <si>
    <t>Epirrita dilutata</t>
  </si>
  <si>
    <t>November Moth agg.</t>
  </si>
  <si>
    <t>Epirrita christyi</t>
  </si>
  <si>
    <t>Pale November Moth</t>
  </si>
  <si>
    <t>Epirrita autumnata</t>
  </si>
  <si>
    <t>Autumnal Moth</t>
  </si>
  <si>
    <t>Asthena albulata</t>
  </si>
  <si>
    <t>Small White Wave</t>
  </si>
  <si>
    <t>Euchoeca nebulata</t>
  </si>
  <si>
    <t>Dingy Shell</t>
  </si>
  <si>
    <t>Hydrelia sylvata</t>
  </si>
  <si>
    <t>Waved Carpet</t>
  </si>
  <si>
    <t>Hydrelia flammeolaria</t>
  </si>
  <si>
    <t>Small Yellow Wave</t>
  </si>
  <si>
    <t>Minoa murinata</t>
  </si>
  <si>
    <t>Drab Looper</t>
  </si>
  <si>
    <t>Philereme vetulata</t>
  </si>
  <si>
    <t>Brown Scallop</t>
  </si>
  <si>
    <t>Philereme transversata</t>
  </si>
  <si>
    <t>Dark Umber</t>
  </si>
  <si>
    <t>Rheumaptera hastata</t>
  </si>
  <si>
    <t>Argent and Sable</t>
  </si>
  <si>
    <t>Hydria undulata</t>
  </si>
  <si>
    <t>Scallop Shell</t>
  </si>
  <si>
    <t>Hydria cervinalis</t>
  </si>
  <si>
    <t>Scarce Tissue</t>
  </si>
  <si>
    <t>Triphosa dubitata</t>
  </si>
  <si>
    <t>Tissue</t>
  </si>
  <si>
    <t>Horisme vitalbata</t>
  </si>
  <si>
    <t>Small Waved Umber</t>
  </si>
  <si>
    <t>Horisme tersata</t>
  </si>
  <si>
    <t>Fern</t>
  </si>
  <si>
    <t>Melanthia procellata</t>
  </si>
  <si>
    <t>Pretty Chalk Carpet</t>
  </si>
  <si>
    <t>Anticollix sparsata</t>
  </si>
  <si>
    <t>Dentated Pug</t>
  </si>
  <si>
    <t>Mesotype didymata</t>
  </si>
  <si>
    <t>Twin-spot Carpet</t>
  </si>
  <si>
    <t>Perizoma affinitata</t>
  </si>
  <si>
    <t>Rivulet</t>
  </si>
  <si>
    <t>Perizoma alchemillata</t>
  </si>
  <si>
    <t>Small Rivulet</t>
  </si>
  <si>
    <t>Perizoma bifaciata</t>
  </si>
  <si>
    <t>Barred Rivulet</t>
  </si>
  <si>
    <t>Perizoma albulata</t>
  </si>
  <si>
    <t>Grass Rivulet</t>
  </si>
  <si>
    <t>Perizoma flavofasciata</t>
  </si>
  <si>
    <t>Sandy Carpet</t>
  </si>
  <si>
    <t>Gymnoscelis rufifasciata</t>
  </si>
  <si>
    <t>Double-striped Pug</t>
  </si>
  <si>
    <t>Chloroclystis v-ata</t>
  </si>
  <si>
    <t>V-Pug</t>
  </si>
  <si>
    <t>Pasiphila chloerata</t>
  </si>
  <si>
    <t>Sloe Pug</t>
  </si>
  <si>
    <t>Pasiphila rectangulata</t>
  </si>
  <si>
    <t>Green Pug</t>
  </si>
  <si>
    <t>Pasiphila debiliata</t>
  </si>
  <si>
    <t>Bilberry Pug</t>
  </si>
  <si>
    <t>Eupithecia haworthiata</t>
  </si>
  <si>
    <t>Haworth's Pug</t>
  </si>
  <si>
    <t>Eupithecia tenuiata</t>
  </si>
  <si>
    <t>Slender Pug</t>
  </si>
  <si>
    <t>Eupithecia inturbata</t>
  </si>
  <si>
    <t>Maple Pug</t>
  </si>
  <si>
    <t>Eupithecia linariata</t>
  </si>
  <si>
    <t>Toadflax Pug</t>
  </si>
  <si>
    <t>Eupithecia pulchellata</t>
  </si>
  <si>
    <t>Foxglove Pug</t>
  </si>
  <si>
    <t>Eupithecia plumbeolata</t>
  </si>
  <si>
    <t>Lead-coloured Pug</t>
  </si>
  <si>
    <t>Eupithecia venosata</t>
  </si>
  <si>
    <t>Netted Pug</t>
  </si>
  <si>
    <t>Eupithecia abbreviata</t>
  </si>
  <si>
    <t>Brindled Pug</t>
  </si>
  <si>
    <t>Eupithecia dodoneata</t>
  </si>
  <si>
    <t>Oak-tree Pug</t>
  </si>
  <si>
    <t>Eupithecia pusillata</t>
  </si>
  <si>
    <t>Juniper Pug</t>
  </si>
  <si>
    <t>Eupithecia phoeniceata</t>
  </si>
  <si>
    <t>Cypress Pug</t>
  </si>
  <si>
    <t>Eupithecia tripunctaria</t>
  </si>
  <si>
    <t>White-spotted Pug</t>
  </si>
  <si>
    <t>Eupithecia tantillaria</t>
  </si>
  <si>
    <t>Dwarf Pug</t>
  </si>
  <si>
    <t>Eupithecia lariciata</t>
  </si>
  <si>
    <t>Larch Pug</t>
  </si>
  <si>
    <t>Eupithecia egenaria</t>
  </si>
  <si>
    <t>Pauper Pug</t>
  </si>
  <si>
    <t>Eupithecia pimpinellata</t>
  </si>
  <si>
    <t>Pimpinel Pug</t>
  </si>
  <si>
    <t>Eupithecia simpliciata</t>
  </si>
  <si>
    <t>Plain Pug</t>
  </si>
  <si>
    <t>Eupithecia nanata</t>
  </si>
  <si>
    <t>Narrow-winged Pug</t>
  </si>
  <si>
    <t>Eupithecia innotata</t>
  </si>
  <si>
    <t>Angle-barred Pug</t>
  </si>
  <si>
    <t>Eupithecia indigata</t>
  </si>
  <si>
    <t>Ochreous Pug</t>
  </si>
  <si>
    <t>Eupithecia centaureata</t>
  </si>
  <si>
    <t>Lime-speck Pug</t>
  </si>
  <si>
    <t>Eupithecia trisignaria</t>
  </si>
  <si>
    <t>Triple-spotted Pug</t>
  </si>
  <si>
    <t>Eupithecia intricata</t>
  </si>
  <si>
    <t>Freyer's Pug</t>
  </si>
  <si>
    <t>Eupithecia satyrata</t>
  </si>
  <si>
    <t>Satyr Pug</t>
  </si>
  <si>
    <t>Eupithecia absinthiata</t>
  </si>
  <si>
    <t>Wormwood Pug</t>
  </si>
  <si>
    <t>Eupithecia goossensiata</t>
  </si>
  <si>
    <t>Ling Pug</t>
  </si>
  <si>
    <t>Eupithecia expallidata</t>
  </si>
  <si>
    <t>Bleached Pug</t>
  </si>
  <si>
    <t>Eupithecia valerianata</t>
  </si>
  <si>
    <t>Valerian Pug</t>
  </si>
  <si>
    <t>Eupithecia assimilata</t>
  </si>
  <si>
    <t>Currant Pug</t>
  </si>
  <si>
    <t>Eupithecia vulgata</t>
  </si>
  <si>
    <t>Common Pug</t>
  </si>
  <si>
    <t>Eupithecia exiguata</t>
  </si>
  <si>
    <t>Mottled Pug</t>
  </si>
  <si>
    <t>Eupithecia denotata</t>
  </si>
  <si>
    <t>Campanula Pug</t>
  </si>
  <si>
    <t>Eupithecia millefoliata</t>
  </si>
  <si>
    <t>Yarrow Pug</t>
  </si>
  <si>
    <t>Eupithecia icterata</t>
  </si>
  <si>
    <t>Tawny Speckled Pug</t>
  </si>
  <si>
    <t>Eupithecia succenturiata</t>
  </si>
  <si>
    <t>Bordered Pug</t>
  </si>
  <si>
    <t>Eupithecia subumbrata</t>
  </si>
  <si>
    <t>Shaded Pug</t>
  </si>
  <si>
    <t>Eupithecia subfuscata</t>
  </si>
  <si>
    <t>Grey Pug</t>
  </si>
  <si>
    <t>Aplocera plagiata</t>
  </si>
  <si>
    <t>Treble Bar</t>
  </si>
  <si>
    <t>Aplocera efformata</t>
  </si>
  <si>
    <t>Lesser Treble-bar</t>
  </si>
  <si>
    <t>Chesias legatella</t>
  </si>
  <si>
    <t>Streak</t>
  </si>
  <si>
    <t>Chesias rufata</t>
  </si>
  <si>
    <t>Broom-tip</t>
  </si>
  <si>
    <t>Lobophora halterata</t>
  </si>
  <si>
    <t>Seraphim</t>
  </si>
  <si>
    <t>Pterapherapteryx sexalata</t>
  </si>
  <si>
    <t>Small Seraphim</t>
  </si>
  <si>
    <t>Acasis viretata</t>
  </si>
  <si>
    <t>Yellow-barred Brindle</t>
  </si>
  <si>
    <t>Trichopteryx carpinata</t>
  </si>
  <si>
    <t>Early Tooth-striped</t>
  </si>
  <si>
    <t>Abraxas grossulariata</t>
  </si>
  <si>
    <t>Magpie Moth</t>
  </si>
  <si>
    <t>Lomaspilis marginata</t>
  </si>
  <si>
    <t>Clouded Border</t>
  </si>
  <si>
    <t>Ligdia adustata</t>
  </si>
  <si>
    <t>Scorched Carpet</t>
  </si>
  <si>
    <t>Macaria notata</t>
  </si>
  <si>
    <t>Peacock Moth</t>
  </si>
  <si>
    <t>Macaria alternata</t>
  </si>
  <si>
    <t>Sharp-angled Peacock</t>
  </si>
  <si>
    <t>Macaria liturata</t>
  </si>
  <si>
    <t>Tawny-barred Angle</t>
  </si>
  <si>
    <t>Macaria wauaria</t>
  </si>
  <si>
    <t>V-Moth</t>
  </si>
  <si>
    <t>Chiasmia clathrata</t>
  </si>
  <si>
    <t>Latticed Heath</t>
  </si>
  <si>
    <t>Cepphis advenaria</t>
  </si>
  <si>
    <t>Little Thorn</t>
  </si>
  <si>
    <t>Petrophora chlorosata</t>
  </si>
  <si>
    <t>Brown Silver-line</t>
  </si>
  <si>
    <t>Plagodis pulveraria</t>
  </si>
  <si>
    <t>Barred Umber</t>
  </si>
  <si>
    <t>Plagodis dolabraria</t>
  </si>
  <si>
    <t>Scorched Wing</t>
  </si>
  <si>
    <t>Pachycnemia hippocastanaria</t>
  </si>
  <si>
    <t>Horse Chestnut</t>
  </si>
  <si>
    <t>Opisthograptis luteolata</t>
  </si>
  <si>
    <t>Brimstone Moth</t>
  </si>
  <si>
    <t>Epione repandaria</t>
  </si>
  <si>
    <t>Bordered Beauty</t>
  </si>
  <si>
    <t>Pseudopanthera macularia</t>
  </si>
  <si>
    <t>Speckled Yellow</t>
  </si>
  <si>
    <t>Angerona prunaria</t>
  </si>
  <si>
    <t>Orange Moth</t>
  </si>
  <si>
    <t>Apeira syringaria</t>
  </si>
  <si>
    <t>Lilac Beauty</t>
  </si>
  <si>
    <t>Ennomos quercinaria</t>
  </si>
  <si>
    <t>August Thorn</t>
  </si>
  <si>
    <t>Ennomos alniaria</t>
  </si>
  <si>
    <t>Canary-shouldered Thorn</t>
  </si>
  <si>
    <t>Ennomos fuscantaria</t>
  </si>
  <si>
    <t>Dusky Thorn</t>
  </si>
  <si>
    <t>Ennomos erosaria</t>
  </si>
  <si>
    <t>September Thorn</t>
  </si>
  <si>
    <t>Selenia dentaria</t>
  </si>
  <si>
    <t>Early Thorn</t>
  </si>
  <si>
    <t>Selenia lunularia</t>
  </si>
  <si>
    <t>Lunar Thorn</t>
  </si>
  <si>
    <t>Selenia tetralunaria</t>
  </si>
  <si>
    <t>Purple Thorn</t>
  </si>
  <si>
    <t>Odontopera bidentata</t>
  </si>
  <si>
    <t>Scalloped Hazel</t>
  </si>
  <si>
    <t>Crocallis elinguaria</t>
  </si>
  <si>
    <t>Scalloped Oak</t>
  </si>
  <si>
    <t>Ourapteryx sambucaria</t>
  </si>
  <si>
    <t>Swallow-tailed Moth</t>
  </si>
  <si>
    <t>Colotois pennaria</t>
  </si>
  <si>
    <t>Feathered Thorn</t>
  </si>
  <si>
    <t>Alsophila aescularia</t>
  </si>
  <si>
    <t>March Moth</t>
  </si>
  <si>
    <t>Apocheima hispidaria</t>
  </si>
  <si>
    <t>Small Brindled Beauty</t>
  </si>
  <si>
    <t>Phigalia pilosaria</t>
  </si>
  <si>
    <t>Pale Brindled Beauty</t>
  </si>
  <si>
    <t>Lycia hirtaria</t>
  </si>
  <si>
    <t>Brindled Beauty</t>
  </si>
  <si>
    <t>Biston strataria</t>
  </si>
  <si>
    <t>Oak Beauty</t>
  </si>
  <si>
    <t>Biston betularia</t>
  </si>
  <si>
    <t>Peppered Moth</t>
  </si>
  <si>
    <t>Agriopis leucophaearia</t>
  </si>
  <si>
    <t>Spring Usher</t>
  </si>
  <si>
    <t>Agriopis aurantiaria</t>
  </si>
  <si>
    <t>Scarce Umber</t>
  </si>
  <si>
    <t>Agriopis marginaria</t>
  </si>
  <si>
    <t>Dotted Border</t>
  </si>
  <si>
    <t>Erannis defoliaria</t>
  </si>
  <si>
    <t>Mottled Umber</t>
  </si>
  <si>
    <t>Menophra abruptaria</t>
  </si>
  <si>
    <t>Waved Umber</t>
  </si>
  <si>
    <t>Peribatodes rhomboidaria</t>
  </si>
  <si>
    <t>Willow Beauty</t>
  </si>
  <si>
    <t>Peribatodes secundaria</t>
  </si>
  <si>
    <t>Feathered Beauty</t>
  </si>
  <si>
    <t>Selidosema brunnearia</t>
  </si>
  <si>
    <t>Bordered Grey</t>
  </si>
  <si>
    <t>Deileptenia ribeata</t>
  </si>
  <si>
    <t>Satin Beauty</t>
  </si>
  <si>
    <t>Alcis repandata</t>
  </si>
  <si>
    <t>Mottled Beauty</t>
  </si>
  <si>
    <t>Hypomecis roboraria</t>
  </si>
  <si>
    <t>Great Oak Beauty</t>
  </si>
  <si>
    <t>Hypomecis punctinalis</t>
  </si>
  <si>
    <t>Pale Oak Beauty</t>
  </si>
  <si>
    <t>Ectropis crepuscularia</t>
  </si>
  <si>
    <t>Engrailed</t>
  </si>
  <si>
    <t>Paradarisa consonaria</t>
  </si>
  <si>
    <t>Square Spot</t>
  </si>
  <si>
    <t>Parectropis similaria</t>
  </si>
  <si>
    <t>Brindled White-spot</t>
  </si>
  <si>
    <t>Aethalura punctulata</t>
  </si>
  <si>
    <t>Grey Birch</t>
  </si>
  <si>
    <t>Ematurga atomaria</t>
  </si>
  <si>
    <t>Common Heath</t>
  </si>
  <si>
    <t>Bupalus piniaria</t>
  </si>
  <si>
    <t>Bordered White</t>
  </si>
  <si>
    <t>Cabera pusaria</t>
  </si>
  <si>
    <t>Common White Wave</t>
  </si>
  <si>
    <t>Cabera exanthemata</t>
  </si>
  <si>
    <t>Common Wave</t>
  </si>
  <si>
    <t>Lomographa bimaculata</t>
  </si>
  <si>
    <t>White-pinion Spotted</t>
  </si>
  <si>
    <t>Lomographa temerata</t>
  </si>
  <si>
    <t>Clouded Silver</t>
  </si>
  <si>
    <t>Aleucis distinctata</t>
  </si>
  <si>
    <t>Sloe Carpet</t>
  </si>
  <si>
    <t>Theria primaria</t>
  </si>
  <si>
    <t>Early Moth</t>
  </si>
  <si>
    <t>Campaea margaritata</t>
  </si>
  <si>
    <t>Light Emerald</t>
  </si>
  <si>
    <t>Hylaea fasciaria</t>
  </si>
  <si>
    <t>Barred Red</t>
  </si>
  <si>
    <t>Charissa obscurata</t>
  </si>
  <si>
    <t>Annulet</t>
  </si>
  <si>
    <t>Dyscia fagaria</t>
  </si>
  <si>
    <t>Grey Scalloped Bar</t>
  </si>
  <si>
    <t>Aspitates gilvaria</t>
  </si>
  <si>
    <t>Straw Belle</t>
  </si>
  <si>
    <t>Perconia strigillaria</t>
  </si>
  <si>
    <t>Grass Wave</t>
  </si>
  <si>
    <t>Pseudoterpna pruinata</t>
  </si>
  <si>
    <t>Grass Emerald</t>
  </si>
  <si>
    <t>Geometra papilionaria</t>
  </si>
  <si>
    <t>Large Emerald</t>
  </si>
  <si>
    <t>Comibaena bajularia</t>
  </si>
  <si>
    <t>Blotched Emerald</t>
  </si>
  <si>
    <t>Hemistola chrysoprasaria</t>
  </si>
  <si>
    <t>Small Emerald</t>
  </si>
  <si>
    <t>Jodis lactearia</t>
  </si>
  <si>
    <t>Little Emerald</t>
  </si>
  <si>
    <t>Hemithea aestivaria</t>
  </si>
  <si>
    <t>Common Emerald</t>
  </si>
  <si>
    <t>Chlorissa viridata</t>
  </si>
  <si>
    <t>Small Grass Emerald</t>
  </si>
  <si>
    <t>Cerura vinula</t>
  </si>
  <si>
    <t>Puss Moth</t>
  </si>
  <si>
    <t>Furcula furcula</t>
  </si>
  <si>
    <t>Sallow Kitten</t>
  </si>
  <si>
    <t>Furcula bicuspis</t>
  </si>
  <si>
    <t>Alder Kitten</t>
  </si>
  <si>
    <t>Furcula bifida</t>
  </si>
  <si>
    <t>Poplar Kitten</t>
  </si>
  <si>
    <t>Stauropus fagi</t>
  </si>
  <si>
    <t>Lobster Moth</t>
  </si>
  <si>
    <t>Drymonia dodonaea</t>
  </si>
  <si>
    <t>Marbled Brown</t>
  </si>
  <si>
    <t>Drymonia ruficornis</t>
  </si>
  <si>
    <t>Lunar Marbled Brown</t>
  </si>
  <si>
    <t>Notodonta dromedarius</t>
  </si>
  <si>
    <t>Iron Prominent</t>
  </si>
  <si>
    <t>Notodonta ziczac</t>
  </si>
  <si>
    <t>Pebble Prominent</t>
  </si>
  <si>
    <t>Peridea anceps</t>
  </si>
  <si>
    <t>Great Prominent</t>
  </si>
  <si>
    <t>Pheosia tremula</t>
  </si>
  <si>
    <t>Swallow Prominent</t>
  </si>
  <si>
    <t>Pheosia gnoma</t>
  </si>
  <si>
    <t>Lesser Swallow Prominent</t>
  </si>
  <si>
    <t>Pterostoma palpina</t>
  </si>
  <si>
    <t>Pale Prominent</t>
  </si>
  <si>
    <t>Ptilodon capucina</t>
  </si>
  <si>
    <t>Coxcomb Prominent</t>
  </si>
  <si>
    <t>Ptilodon cucullina</t>
  </si>
  <si>
    <t>Maple Prominent</t>
  </si>
  <si>
    <t>Odontosia carmelita</t>
  </si>
  <si>
    <t>Scarce Prominent</t>
  </si>
  <si>
    <t>Ptilophora plumigera</t>
  </si>
  <si>
    <t>Plumed Prominent</t>
  </si>
  <si>
    <t>Phalera bucephala</t>
  </si>
  <si>
    <t>Buff-tip</t>
  </si>
  <si>
    <t>Clostera curtula</t>
  </si>
  <si>
    <t>Chocolate-tip</t>
  </si>
  <si>
    <t>Clostera pigra</t>
  </si>
  <si>
    <t>Small Chocolate-tip</t>
  </si>
  <si>
    <t>Scoliopteryx libatrix</t>
  </si>
  <si>
    <t>Herald</t>
  </si>
  <si>
    <t>Rivula sericealis</t>
  </si>
  <si>
    <t>Straw Dot</t>
  </si>
  <si>
    <t>Hypena proboscidalis</t>
  </si>
  <si>
    <t>Snout</t>
  </si>
  <si>
    <t>Hypena rostralis</t>
  </si>
  <si>
    <t>Buttoned Snout</t>
  </si>
  <si>
    <t>Hypena crassalis</t>
  </si>
  <si>
    <t>Beautiful Snout</t>
  </si>
  <si>
    <t>Leucoma salicis</t>
  </si>
  <si>
    <t>White Satin</t>
  </si>
  <si>
    <t>Lymantria monacha</t>
  </si>
  <si>
    <t>Black Arches</t>
  </si>
  <si>
    <t>Euproctis chrysorrhoea</t>
  </si>
  <si>
    <t>Brown-tail</t>
  </si>
  <si>
    <t>Euproctis similis</t>
  </si>
  <si>
    <t>Yellow-tail</t>
  </si>
  <si>
    <t>Calliteara pudibunda</t>
  </si>
  <si>
    <t>Pale Tussock</t>
  </si>
  <si>
    <t>Dicallomera fascelina</t>
  </si>
  <si>
    <t>Dark Tussock</t>
  </si>
  <si>
    <t>Orgyia antiqua</t>
  </si>
  <si>
    <t>Vapourer Moth</t>
  </si>
  <si>
    <t>Spilosoma luteum</t>
  </si>
  <si>
    <t>Buff Ermine</t>
  </si>
  <si>
    <t>Spilosoma lubricipeda</t>
  </si>
  <si>
    <t>White Ermine</t>
  </si>
  <si>
    <t>Diaphora mendica</t>
  </si>
  <si>
    <t>Muslin Moth</t>
  </si>
  <si>
    <t>Diacrisia sannio</t>
  </si>
  <si>
    <t>Clouded Buff</t>
  </si>
  <si>
    <t>Phragmatobia fuliginosa</t>
  </si>
  <si>
    <t>Ruby Tiger</t>
  </si>
  <si>
    <t>Arctia caja</t>
  </si>
  <si>
    <t>Garden Tiger</t>
  </si>
  <si>
    <t>Euplagia quadripunctaria</t>
  </si>
  <si>
    <t>Jersey Tiger</t>
  </si>
  <si>
    <t>Tyria jacobaeae</t>
  </si>
  <si>
    <t>Cinnabar</t>
  </si>
  <si>
    <t>Miltochrista miniata</t>
  </si>
  <si>
    <t>Rosy Footman</t>
  </si>
  <si>
    <t>Thumatha senex</t>
  </si>
  <si>
    <t>Round-winged Muslin</t>
  </si>
  <si>
    <t>Cybosia mesomella</t>
  </si>
  <si>
    <t>Four-dotted Footman</t>
  </si>
  <si>
    <t>Atolmis rubricollis</t>
  </si>
  <si>
    <t>Red-necked Footman</t>
  </si>
  <si>
    <t>Eilema depressa</t>
  </si>
  <si>
    <t>Buff Footman</t>
  </si>
  <si>
    <t>Eilema griseola</t>
  </si>
  <si>
    <t>Dingy Footman</t>
  </si>
  <si>
    <t>Eilema lurideola</t>
  </si>
  <si>
    <t>Common Footman</t>
  </si>
  <si>
    <t>Eilema complana</t>
  </si>
  <si>
    <t>Scarce Footman</t>
  </si>
  <si>
    <t>Eilema caniola</t>
  </si>
  <si>
    <t>Hoary Footman</t>
  </si>
  <si>
    <t>Eilema sororcula</t>
  </si>
  <si>
    <t>Orange Footman</t>
  </si>
  <si>
    <t>Setina irrorella</t>
  </si>
  <si>
    <t>Dew Moth</t>
  </si>
  <si>
    <t>Paracolax tristalis</t>
  </si>
  <si>
    <t>Clay Fan-foot</t>
  </si>
  <si>
    <t>Herminia tarsipennalis</t>
  </si>
  <si>
    <t>Fan-foot</t>
  </si>
  <si>
    <t>Herminia grisealis</t>
  </si>
  <si>
    <t>Small Fan-foot</t>
  </si>
  <si>
    <t>Pechipogo strigilata</t>
  </si>
  <si>
    <t>Common Fan-foot</t>
  </si>
  <si>
    <t>Hypenodes humidalis</t>
  </si>
  <si>
    <t>Marsh Oblique-barred</t>
  </si>
  <si>
    <t>Schrankia costaestrigalis</t>
  </si>
  <si>
    <t>Pinion-streaked Snout</t>
  </si>
  <si>
    <t>Schrankia taenialis</t>
  </si>
  <si>
    <t>White-lined Snout</t>
  </si>
  <si>
    <t>Lygephila pastinum</t>
  </si>
  <si>
    <t>Blackneck</t>
  </si>
  <si>
    <t>Parascotia fuliginaria</t>
  </si>
  <si>
    <t>Waved Black</t>
  </si>
  <si>
    <t>Phytometra viridaria</t>
  </si>
  <si>
    <t>Small Purple-barred</t>
  </si>
  <si>
    <t>Laspeyria flexula</t>
  </si>
  <si>
    <t>Beautiful Hook-tip</t>
  </si>
  <si>
    <t>Catocala nupta</t>
  </si>
  <si>
    <t>Red Underwing</t>
  </si>
  <si>
    <t>Euclidia glyphica</t>
  </si>
  <si>
    <t>Burnet Companion</t>
  </si>
  <si>
    <t>Euclidia mi</t>
  </si>
  <si>
    <t>Mother Shipton</t>
  </si>
  <si>
    <t>Abrostola tripartita</t>
  </si>
  <si>
    <t>Spectacle</t>
  </si>
  <si>
    <t>Abrostola triplasia</t>
  </si>
  <si>
    <t>Dark Spectacle</t>
  </si>
  <si>
    <t>Diachrysia chrysitis</t>
  </si>
  <si>
    <t>Burnished Brass</t>
  </si>
  <si>
    <t>Polychrysia moneta</t>
  </si>
  <si>
    <t>Golden Plusia</t>
  </si>
  <si>
    <t>Autographa gamma</t>
  </si>
  <si>
    <t>Silver Y</t>
  </si>
  <si>
    <t>Autographa pulchrina</t>
  </si>
  <si>
    <t>Beautiful Golden Y</t>
  </si>
  <si>
    <t>Autographa jota</t>
  </si>
  <si>
    <t>Plain Golden Y</t>
  </si>
  <si>
    <t>Plusia festucae</t>
  </si>
  <si>
    <t>Gold Spot</t>
  </si>
  <si>
    <t>Deltote pygarga</t>
  </si>
  <si>
    <t>Marbled White Spot</t>
  </si>
  <si>
    <t>Deltote uncula</t>
  </si>
  <si>
    <t>Silver Hook</t>
  </si>
  <si>
    <t>Colocasia coryli</t>
  </si>
  <si>
    <t>Nut-tree Tussock</t>
  </si>
  <si>
    <t>Diloba caeruleocephala</t>
  </si>
  <si>
    <t>Figure of Eight</t>
  </si>
  <si>
    <t>Acronicta alni</t>
  </si>
  <si>
    <t>Alder Moth</t>
  </si>
  <si>
    <t>Acronicta tridens</t>
  </si>
  <si>
    <t>Dark Dagger</t>
  </si>
  <si>
    <t>Acronicta psi</t>
  </si>
  <si>
    <t>Grey Dagger agg.</t>
  </si>
  <si>
    <t>Acronicta aceris</t>
  </si>
  <si>
    <t>Sycamore</t>
  </si>
  <si>
    <t>Acronicta leporina</t>
  </si>
  <si>
    <t>Miller</t>
  </si>
  <si>
    <t>Acronicta rumicis</t>
  </si>
  <si>
    <t>Knotgrass</t>
  </si>
  <si>
    <t>Subacronicta megacephala</t>
  </si>
  <si>
    <t>Poplar Grey</t>
  </si>
  <si>
    <t>Craniophora ligustri</t>
  </si>
  <si>
    <t>Coronet</t>
  </si>
  <si>
    <t>Panemeria tenebrata</t>
  </si>
  <si>
    <t>Small Yellow Underwing</t>
  </si>
  <si>
    <t>Cucullia absinthii</t>
  </si>
  <si>
    <t>Wormwood Shark</t>
  </si>
  <si>
    <t>Cucullia umbratica</t>
  </si>
  <si>
    <t>Shark</t>
  </si>
  <si>
    <t>Cucullia chamomillae</t>
  </si>
  <si>
    <t>Chamomile Shark</t>
  </si>
  <si>
    <t>Cucullia asteris</t>
  </si>
  <si>
    <t>Star-wort</t>
  </si>
  <si>
    <t>Cucullia verbasci</t>
  </si>
  <si>
    <t>Mullein Shark</t>
  </si>
  <si>
    <t>Calophasia lunula</t>
  </si>
  <si>
    <t>Toadflax Brocade</t>
  </si>
  <si>
    <t>Stilbia anomala</t>
  </si>
  <si>
    <t>Anomalous</t>
  </si>
  <si>
    <t>Amphipyra pyramidea</t>
  </si>
  <si>
    <t>Copper Underwing agg.</t>
  </si>
  <si>
    <t>Amphipyra berbera</t>
  </si>
  <si>
    <t>Drab Copper Underwing</t>
  </si>
  <si>
    <t>Amphipyra tragopoginis</t>
  </si>
  <si>
    <t>Mouse Moth</t>
  </si>
  <si>
    <t>Asteroscopus sphinx</t>
  </si>
  <si>
    <t>Sprawler</t>
  </si>
  <si>
    <t>Allophyes oxyacanthae</t>
  </si>
  <si>
    <t>Green-brindled Crescent</t>
  </si>
  <si>
    <t>Xylocampa areola</t>
  </si>
  <si>
    <t>Early Grey</t>
  </si>
  <si>
    <t>Pyrrhia umbra</t>
  </si>
  <si>
    <t>Bordered Sallow</t>
  </si>
  <si>
    <t>Heliothis maritima</t>
  </si>
  <si>
    <t>Shoulder-striped Clover</t>
  </si>
  <si>
    <t>Heliothis peltigera</t>
  </si>
  <si>
    <t>Bordered Straw</t>
  </si>
  <si>
    <t>Helicoverpa armigera</t>
  </si>
  <si>
    <t>Scarce Bordered Straw</t>
  </si>
  <si>
    <t>Cryphia algae</t>
  </si>
  <si>
    <t>Tree-lichen Beauty</t>
  </si>
  <si>
    <t>Bryophila domestica</t>
  </si>
  <si>
    <t>Marbled Beauty</t>
  </si>
  <si>
    <t>Spodoptera exigua</t>
  </si>
  <si>
    <t>Small Mottled Willow</t>
  </si>
  <si>
    <t>Elaphria venustula</t>
  </si>
  <si>
    <t>Rosy Marbled</t>
  </si>
  <si>
    <t>Caradrina morpheus</t>
  </si>
  <si>
    <t>Mottled Rustic</t>
  </si>
  <si>
    <t>Caradrina clavipalpis</t>
  </si>
  <si>
    <t>Pale Mottled Willow</t>
  </si>
  <si>
    <t>Hoplodrina octogenaria</t>
  </si>
  <si>
    <t>Uncertain/Rustic agg.</t>
  </si>
  <si>
    <t>Hoplodrina blanda</t>
  </si>
  <si>
    <t>Rustic</t>
  </si>
  <si>
    <t>Hoplodrina ambigua</t>
  </si>
  <si>
    <t>Vine's Rustic</t>
  </si>
  <si>
    <t>Chilodes maritimus</t>
  </si>
  <si>
    <t>Silky Wainscot</t>
  </si>
  <si>
    <t>Charanyca trigrammica</t>
  </si>
  <si>
    <t>Treble Lines</t>
  </si>
  <si>
    <t>Rusina ferruginea</t>
  </si>
  <si>
    <t>Brown Rustic</t>
  </si>
  <si>
    <t>Dypterygia scabriuscula</t>
  </si>
  <si>
    <t>Bird's Wing</t>
  </si>
  <si>
    <t>Mormo maura</t>
  </si>
  <si>
    <t>Old Lady</t>
  </si>
  <si>
    <t>Thalpophila matura</t>
  </si>
  <si>
    <t>Straw Underwing</t>
  </si>
  <si>
    <t>Phlogophora meticulosa</t>
  </si>
  <si>
    <t>Angle Shades</t>
  </si>
  <si>
    <t>Euplexia lucipara</t>
  </si>
  <si>
    <t>Small Angle Shades</t>
  </si>
  <si>
    <t>Helotropha leucostigma</t>
  </si>
  <si>
    <t>Crescent</t>
  </si>
  <si>
    <t>Eremobia ochroleuca</t>
  </si>
  <si>
    <t>Dusky Sallow</t>
  </si>
  <si>
    <t>Gortyna flavago</t>
  </si>
  <si>
    <t>Frosted Orange</t>
  </si>
  <si>
    <t>Hydraecia micacea</t>
  </si>
  <si>
    <t>Rosy Rustic</t>
  </si>
  <si>
    <t>Amphipoea oculea</t>
  </si>
  <si>
    <t>Ear Moth</t>
  </si>
  <si>
    <t>Luperina testacea</t>
  </si>
  <si>
    <t>Flounced Rustic</t>
  </si>
  <si>
    <t>Rhizedra lutosa</t>
  </si>
  <si>
    <t>Large Wainscot</t>
  </si>
  <si>
    <t>Nonagria typhae</t>
  </si>
  <si>
    <t>Bulrush Wainscot</t>
  </si>
  <si>
    <t>Arenostola phragmitidis</t>
  </si>
  <si>
    <t>Fen Wainscot</t>
  </si>
  <si>
    <t>Lenisa geminipuncta</t>
  </si>
  <si>
    <t>Twin-spotted Wainscot</t>
  </si>
  <si>
    <t>Archanara dissoluta</t>
  </si>
  <si>
    <t>Brown-veined Wainscot</t>
  </si>
  <si>
    <t>Coenobia rufa</t>
  </si>
  <si>
    <t>Small Rufous</t>
  </si>
  <si>
    <t>Denticucullus pygmina</t>
  </si>
  <si>
    <t>Small Wainscot</t>
  </si>
  <si>
    <t>Photedes minima</t>
  </si>
  <si>
    <t>Small Dotted Buff</t>
  </si>
  <si>
    <t>Globia sparganii</t>
  </si>
  <si>
    <t>Webb's Wainscot</t>
  </si>
  <si>
    <t>Globia algae</t>
  </si>
  <si>
    <t>Rush Wainscot</t>
  </si>
  <si>
    <t>Apamea remissa</t>
  </si>
  <si>
    <t>Dusky Brocade</t>
  </si>
  <si>
    <t>Apamea epomidion</t>
  </si>
  <si>
    <t>Clouded Brindle</t>
  </si>
  <si>
    <t>Apamea crenata</t>
  </si>
  <si>
    <t>Clouded-bordered Brindle</t>
  </si>
  <si>
    <t>Apamea anceps</t>
  </si>
  <si>
    <t>Large Nutmeg</t>
  </si>
  <si>
    <t>Apamea sordens</t>
  </si>
  <si>
    <t>Rustic Shoulder-knot</t>
  </si>
  <si>
    <t>Apamea unanimis</t>
  </si>
  <si>
    <t>Small Clouded Brindle</t>
  </si>
  <si>
    <t>Apamea scolopacina</t>
  </si>
  <si>
    <t>Slender Brindle</t>
  </si>
  <si>
    <t>Apamea monoglypha</t>
  </si>
  <si>
    <t>Dark Arches</t>
  </si>
  <si>
    <t>Apamea lithoxylaea</t>
  </si>
  <si>
    <t>Light Arches</t>
  </si>
  <si>
    <t>Apamea sublustris</t>
  </si>
  <si>
    <t>Reddish Light Arches</t>
  </si>
  <si>
    <t>Lateroligia ophiogramma</t>
  </si>
  <si>
    <t>Double Lobed</t>
  </si>
  <si>
    <t>Mesapamea secalis</t>
  </si>
  <si>
    <t>Common Rustic agg.</t>
  </si>
  <si>
    <t>Mesapamea didyma</t>
  </si>
  <si>
    <t>Lesser Common Rustic</t>
  </si>
  <si>
    <t>Litoligia literosa</t>
  </si>
  <si>
    <t>Rosy Minor</t>
  </si>
  <si>
    <t>Mesoligia furuncula</t>
  </si>
  <si>
    <t>Cloaked Minor</t>
  </si>
  <si>
    <t>Oligia strigilis</t>
  </si>
  <si>
    <t>Marbled Minor</t>
  </si>
  <si>
    <t>Oligia latruncula</t>
  </si>
  <si>
    <t>Tawny Marbled Minor</t>
  </si>
  <si>
    <t>Oligia versicolor</t>
  </si>
  <si>
    <t>Rufous Minor</t>
  </si>
  <si>
    <t>Oligia fasciuncula</t>
  </si>
  <si>
    <t>Middle-barred Minor</t>
  </si>
  <si>
    <t>Tiliacea citrago</t>
  </si>
  <si>
    <t>Orange Sallow</t>
  </si>
  <si>
    <t>Tiliacea aurago</t>
  </si>
  <si>
    <t>Barred Sallow</t>
  </si>
  <si>
    <t>Xanthia togata</t>
  </si>
  <si>
    <t>Pink-barred Sallow</t>
  </si>
  <si>
    <t>Cirrhia icteritia</t>
  </si>
  <si>
    <t>Sallow</t>
  </si>
  <si>
    <t>Cirrhia gilvago</t>
  </si>
  <si>
    <t>Dusky-lemon Sallow</t>
  </si>
  <si>
    <t>Cirrhia ocellaris</t>
  </si>
  <si>
    <t>Pale-lemon Sallow</t>
  </si>
  <si>
    <t>Agrochola lychnidis</t>
  </si>
  <si>
    <t>Beaded Chestnut</t>
  </si>
  <si>
    <t>Agrochola litura</t>
  </si>
  <si>
    <t>Brown-spot Pinion</t>
  </si>
  <si>
    <t>Agrochola helvola</t>
  </si>
  <si>
    <t>Flounced Chestnut</t>
  </si>
  <si>
    <t>Agrochola lota</t>
  </si>
  <si>
    <t>Red-line Quaker</t>
  </si>
  <si>
    <t>Agrochola macilenta</t>
  </si>
  <si>
    <t>Yellow-line Quaker</t>
  </si>
  <si>
    <t>Agrochola circellaris</t>
  </si>
  <si>
    <t>Brick</t>
  </si>
  <si>
    <t>Omphaloscelis lunosa</t>
  </si>
  <si>
    <t>Lunar Underwing</t>
  </si>
  <si>
    <t>Conistra vaccinii</t>
  </si>
  <si>
    <t>Chestnut</t>
  </si>
  <si>
    <t>Conistra ligula</t>
  </si>
  <si>
    <t>Dark Chestnut</t>
  </si>
  <si>
    <t>Conistra rubiginea</t>
  </si>
  <si>
    <t>Dotted Chestnut</t>
  </si>
  <si>
    <t>Lithophane semibrunnea</t>
  </si>
  <si>
    <t>Tawny Pinion</t>
  </si>
  <si>
    <t>Lithophane socia</t>
  </si>
  <si>
    <t>Pale Pinion</t>
  </si>
  <si>
    <t>Lithophane ornitopus</t>
  </si>
  <si>
    <t>Grey Shoulder-knot</t>
  </si>
  <si>
    <t>Lithophane leautieri</t>
  </si>
  <si>
    <t>Blair's Shoulder-knot</t>
  </si>
  <si>
    <t>Eupsilia transversa</t>
  </si>
  <si>
    <t>Satellite</t>
  </si>
  <si>
    <t>Ipimorpha retusa</t>
  </si>
  <si>
    <t>Double Kidney</t>
  </si>
  <si>
    <t>Ipimorpha subtusa</t>
  </si>
  <si>
    <t>Olive</t>
  </si>
  <si>
    <t>Cosmia affinis</t>
  </si>
  <si>
    <t>Lesser-spotted Pinion</t>
  </si>
  <si>
    <t>Cosmia trapezina</t>
  </si>
  <si>
    <t>Dun-bar</t>
  </si>
  <si>
    <t>Cosmia pyralina</t>
  </si>
  <si>
    <t>Lunar-spotted Pinion</t>
  </si>
  <si>
    <t>Dicycla oo</t>
  </si>
  <si>
    <t>Heart Moth</t>
  </si>
  <si>
    <t>Atethmia centrago</t>
  </si>
  <si>
    <t>Centre-barred Sallow</t>
  </si>
  <si>
    <t>Brachylomia viminalis</t>
  </si>
  <si>
    <t>Minor Shoulder-knot</t>
  </si>
  <si>
    <t>Parastichtis suspecta</t>
  </si>
  <si>
    <t>Suspected</t>
  </si>
  <si>
    <t>Apterogenum ypsillon</t>
  </si>
  <si>
    <t>Dingy Shears</t>
  </si>
  <si>
    <t>Griposia aprilina</t>
  </si>
  <si>
    <t>Merveille du Jour</t>
  </si>
  <si>
    <t>Dryobotodes eremita</t>
  </si>
  <si>
    <t>Brindled Green</t>
  </si>
  <si>
    <t>Aporophyla lutulenta</t>
  </si>
  <si>
    <t>Deep-brown Dart</t>
  </si>
  <si>
    <t>Aporophyla nigra</t>
  </si>
  <si>
    <t>Black Rustic</t>
  </si>
  <si>
    <t>Polymixis flavicincta</t>
  </si>
  <si>
    <t>Large Ranunculus</t>
  </si>
  <si>
    <t>Panolis flammea</t>
  </si>
  <si>
    <t>Pine Beauty</t>
  </si>
  <si>
    <t>Orthosia incerta</t>
  </si>
  <si>
    <t>Clouded Drab</t>
  </si>
  <si>
    <t>Orthosia miniosa</t>
  </si>
  <si>
    <t>Blossom Underwing</t>
  </si>
  <si>
    <t>Orthosia cerasi</t>
  </si>
  <si>
    <t>Common Quaker</t>
  </si>
  <si>
    <t>Orthosia cruda</t>
  </si>
  <si>
    <t>Small Quaker</t>
  </si>
  <si>
    <t>Orthosia populeti</t>
  </si>
  <si>
    <t>Lead-coloured Drab</t>
  </si>
  <si>
    <t>Orthosia gracilis</t>
  </si>
  <si>
    <t>Powdered Quaker</t>
  </si>
  <si>
    <t>Orthosia opima</t>
  </si>
  <si>
    <t>Northern Drab</t>
  </si>
  <si>
    <t>Orthosia gothica</t>
  </si>
  <si>
    <t>Hebrew Character</t>
  </si>
  <si>
    <t>Anorthoa munda</t>
  </si>
  <si>
    <t>Twin-spotted Quaker</t>
  </si>
  <si>
    <t>Tholera cespitis</t>
  </si>
  <si>
    <t>Hedge Rustic</t>
  </si>
  <si>
    <t>Tholera decimalis</t>
  </si>
  <si>
    <t>Feathered Gothic</t>
  </si>
  <si>
    <t>Cerapteryx graminis</t>
  </si>
  <si>
    <t>Antler</t>
  </si>
  <si>
    <t>Anarta trifolii</t>
  </si>
  <si>
    <t>Nutmeg</t>
  </si>
  <si>
    <t>Anarta myrtilli</t>
  </si>
  <si>
    <t>Beautiful Yellow Underwing</t>
  </si>
  <si>
    <t>Polia hepatica</t>
  </si>
  <si>
    <t>Silvery Arches</t>
  </si>
  <si>
    <t>Polia nebulosa</t>
  </si>
  <si>
    <t>Grey Arches</t>
  </si>
  <si>
    <t>Lacanobia w-latinum</t>
  </si>
  <si>
    <t>Light Brocade</t>
  </si>
  <si>
    <t>Lacanobia thalassina</t>
  </si>
  <si>
    <t>Pale-shouldered Brocade</t>
  </si>
  <si>
    <t>Lacanobia contigua</t>
  </si>
  <si>
    <t>Beautiful Brocade</t>
  </si>
  <si>
    <t>Lacanobia suasa</t>
  </si>
  <si>
    <t>Dog's Tooth</t>
  </si>
  <si>
    <t>Lacanobia oleracea</t>
  </si>
  <si>
    <t>Bright-line Brown-eye</t>
  </si>
  <si>
    <t>Melanchra persicariae</t>
  </si>
  <si>
    <t>Dot Moth</t>
  </si>
  <si>
    <t>Ceramica pisi</t>
  </si>
  <si>
    <t>Broom Moth</t>
  </si>
  <si>
    <t>Hada plebeja</t>
  </si>
  <si>
    <t>Shears</t>
  </si>
  <si>
    <t>Mamestra brassicae</t>
  </si>
  <si>
    <t>Cabbage Moth</t>
  </si>
  <si>
    <t>Sideridis rivularis</t>
  </si>
  <si>
    <t>Campion</t>
  </si>
  <si>
    <t>Hecatera bicolorata</t>
  </si>
  <si>
    <t>Broad-barred White</t>
  </si>
  <si>
    <t>Hecatera dysodea</t>
  </si>
  <si>
    <t>Small Ranunculus</t>
  </si>
  <si>
    <t>Hadena bicruris</t>
  </si>
  <si>
    <t>Lychnis</t>
  </si>
  <si>
    <t>Hadena compta</t>
  </si>
  <si>
    <t>Varied Coronet</t>
  </si>
  <si>
    <t>Hadena confusa</t>
  </si>
  <si>
    <t>Marbled Coronet</t>
  </si>
  <si>
    <t>Hadena perplexa</t>
  </si>
  <si>
    <t>Tawny Shears</t>
  </si>
  <si>
    <t>Mythimna turca</t>
  </si>
  <si>
    <t>Double Line</t>
  </si>
  <si>
    <t>Mythimna pudorina</t>
  </si>
  <si>
    <t>Striped Wainscot</t>
  </si>
  <si>
    <t>Mythimna conigera</t>
  </si>
  <si>
    <t>Brown-line Bright-eye</t>
  </si>
  <si>
    <t>Mythimna pallens</t>
  </si>
  <si>
    <t>Common Wainscot</t>
  </si>
  <si>
    <t>Mythimna impura</t>
  </si>
  <si>
    <t>Smoky Wainscot</t>
  </si>
  <si>
    <t>Mythimna straminea</t>
  </si>
  <si>
    <t>Southern Wainscot</t>
  </si>
  <si>
    <t>Mythimna albipuncta</t>
  </si>
  <si>
    <t>White-point</t>
  </si>
  <si>
    <t>Mythimna ferrago</t>
  </si>
  <si>
    <t>Clay</t>
  </si>
  <si>
    <t>Leucania comma</t>
  </si>
  <si>
    <t>Shoulder-striped Wainscot</t>
  </si>
  <si>
    <t>Leucania obsoleta</t>
  </si>
  <si>
    <t>Obscure Wainscot</t>
  </si>
  <si>
    <t>Peridroma saucia</t>
  </si>
  <si>
    <t>Pearly Underwing</t>
  </si>
  <si>
    <t>Euxoa tritici</t>
  </si>
  <si>
    <t>White-line Dart</t>
  </si>
  <si>
    <t>Euxoa nigricans</t>
  </si>
  <si>
    <t>Garden Dart</t>
  </si>
  <si>
    <t>Agrotis cinerea</t>
  </si>
  <si>
    <t>Light Feathered Rustic</t>
  </si>
  <si>
    <t>Agrotis exclamationis</t>
  </si>
  <si>
    <t>Heart and Dart</t>
  </si>
  <si>
    <t>Agrotis segetum</t>
  </si>
  <si>
    <t>Turnip Moth</t>
  </si>
  <si>
    <t>Agrotis clavis</t>
  </si>
  <si>
    <t>Heart and Club</t>
  </si>
  <si>
    <t>Agrotis vestigialis</t>
  </si>
  <si>
    <t>Archer's Dart</t>
  </si>
  <si>
    <t>Agrotis puta</t>
  </si>
  <si>
    <t>Shuttle-shaped Dart</t>
  </si>
  <si>
    <t>Agrotis ipsilon</t>
  </si>
  <si>
    <t>Dark Sword-grass</t>
  </si>
  <si>
    <t>Axylia putris</t>
  </si>
  <si>
    <t>Flame</t>
  </si>
  <si>
    <t>Ochropleura plecta</t>
  </si>
  <si>
    <t>Flame Shoulder</t>
  </si>
  <si>
    <t>Diarsia dahlii</t>
  </si>
  <si>
    <t>Barred Chestnut</t>
  </si>
  <si>
    <t>Diarsia brunnea</t>
  </si>
  <si>
    <t>Purple Clay</t>
  </si>
  <si>
    <t>Diarsia mendica</t>
  </si>
  <si>
    <t>Ingrailed Clay</t>
  </si>
  <si>
    <t>Diarsia rubi</t>
  </si>
  <si>
    <t>Small Square-spot</t>
  </si>
  <si>
    <t>Cerastis rubricosa</t>
  </si>
  <si>
    <t>Red Chestnut</t>
  </si>
  <si>
    <t>Cerastis leucographa</t>
  </si>
  <si>
    <t>White-marked</t>
  </si>
  <si>
    <t>Lycophotia porphyrea</t>
  </si>
  <si>
    <t>True Lover's Knot</t>
  </si>
  <si>
    <t>Rhyacia simulans</t>
  </si>
  <si>
    <t>Dotted Rustic</t>
  </si>
  <si>
    <t>Noctua pronuba</t>
  </si>
  <si>
    <t>Large Yellow Underwing</t>
  </si>
  <si>
    <t>Noctua fimbriata</t>
  </si>
  <si>
    <t>Broad-bordered Yellow Underwing</t>
  </si>
  <si>
    <t>Noctua comes</t>
  </si>
  <si>
    <t>Lesser Yellow Underwing</t>
  </si>
  <si>
    <t>Noctua interjecta</t>
  </si>
  <si>
    <t>Least Yellow Underwing</t>
  </si>
  <si>
    <t>Noctua janthe</t>
  </si>
  <si>
    <t>Lesser Broad-bordered Yellow Underwing</t>
  </si>
  <si>
    <t>Spaelotis ravida</t>
  </si>
  <si>
    <t>Stout Dart</t>
  </si>
  <si>
    <t>Graphiphora augur</t>
  </si>
  <si>
    <t>Double Dart</t>
  </si>
  <si>
    <t>Anaplectoides prasina</t>
  </si>
  <si>
    <t>Green Arches</t>
  </si>
  <si>
    <t>Xestia baja</t>
  </si>
  <si>
    <t>Dotted Clay</t>
  </si>
  <si>
    <t>Xestia stigmatica</t>
  </si>
  <si>
    <t>Square-spotted Clay</t>
  </si>
  <si>
    <t>Xestia castanea</t>
  </si>
  <si>
    <t>Neglected Rustic</t>
  </si>
  <si>
    <t>Xestia agathina</t>
  </si>
  <si>
    <t>Heath Rustic</t>
  </si>
  <si>
    <t>Xestia xanthographa</t>
  </si>
  <si>
    <t>Square-spot Rustic</t>
  </si>
  <si>
    <t>Xestia sexstrigata</t>
  </si>
  <si>
    <t>Six-striped Rustic</t>
  </si>
  <si>
    <t>Xestia c-nigrum</t>
  </si>
  <si>
    <t>Setaceous Hebrew Character</t>
  </si>
  <si>
    <t>Xestia ditrapezium</t>
  </si>
  <si>
    <t>Triple-spotted Clay</t>
  </si>
  <si>
    <t>Xestia triangulum</t>
  </si>
  <si>
    <t>Double Square-spot</t>
  </si>
  <si>
    <t>Eugnorisma glareosa</t>
  </si>
  <si>
    <t>Autumnal Rustic</t>
  </si>
  <si>
    <t>Naenia typica</t>
  </si>
  <si>
    <t>Gothic</t>
  </si>
  <si>
    <t>Meganola strigula</t>
  </si>
  <si>
    <t>Small Black Arches</t>
  </si>
  <si>
    <t>Meganola albula</t>
  </si>
  <si>
    <t>Kent Black Arches</t>
  </si>
  <si>
    <t>Nola cucullatella</t>
  </si>
  <si>
    <t>Short-cloaked Moth</t>
  </si>
  <si>
    <t>Nola confusalis</t>
  </si>
  <si>
    <t>Least Black Arches</t>
  </si>
  <si>
    <t>Bena bicolorana</t>
  </si>
  <si>
    <t>Scarce Silver-lines</t>
  </si>
  <si>
    <t>Pseudoips prasinana</t>
  </si>
  <si>
    <t>Green Silver-lines</t>
  </si>
  <si>
    <t>Nycteola revayana</t>
  </si>
  <si>
    <t>Oak Nycteoline</t>
  </si>
  <si>
    <t>Earias clorana</t>
  </si>
  <si>
    <t>Cream-bordered Green Pea</t>
  </si>
  <si>
    <t>species highlighted thus MUST be dissected, if not use sp.</t>
  </si>
  <si>
    <t>MICROS and OTHERS:</t>
  </si>
  <si>
    <t>Emmelina monodactyla</t>
  </si>
  <si>
    <t>Common Plume</t>
  </si>
  <si>
    <t>Hedya nubiferana</t>
  </si>
  <si>
    <t>Marbled Orchard Tortrix</t>
  </si>
  <si>
    <t>Orange Pine Twist</t>
  </si>
  <si>
    <t>Lozotaeniodes formosana</t>
  </si>
  <si>
    <t>Anania coronata</t>
  </si>
  <si>
    <t>Cydalima perspectalis</t>
  </si>
  <si>
    <t>Box-tree</t>
  </si>
  <si>
    <t>Cydia pomonella</t>
  </si>
  <si>
    <t>Endotricha flammealis</t>
  </si>
  <si>
    <t>Rosy Tabby</t>
  </si>
  <si>
    <t>Epiphyas postvittana</t>
  </si>
  <si>
    <t>Light Brown Apple Moth</t>
  </si>
  <si>
    <t>Yponomeuta cagnagella</t>
  </si>
  <si>
    <t>Spindle Ermine</t>
  </si>
  <si>
    <t>Bird-cherry Ermine</t>
  </si>
  <si>
    <t>Yponomeuta evonymella</t>
  </si>
  <si>
    <t>Broad-barred Knot-horn</t>
  </si>
  <si>
    <t>Acrobasis consociella</t>
  </si>
  <si>
    <t>Catoptria falsella</t>
  </si>
  <si>
    <t>Chequered Grass Veneer</t>
  </si>
  <si>
    <t>Dotted Oak Knot-horn</t>
  </si>
  <si>
    <t>Phycita roborella</t>
  </si>
  <si>
    <t>Straw Grass Veneer</t>
  </si>
  <si>
    <t>Agriphila straminella</t>
  </si>
  <si>
    <t>Ash-bark Knot-horn</t>
  </si>
  <si>
    <t>Euzophera pinguis</t>
  </si>
  <si>
    <t>Pediasia contaminella</t>
  </si>
  <si>
    <t>Waste Grass Veneer</t>
  </si>
  <si>
    <t>Alucita hexadactyla</t>
  </si>
  <si>
    <t>Twenty-plume</t>
  </si>
  <si>
    <t>Eudonia lacustrata</t>
  </si>
  <si>
    <t>Little Grey</t>
  </si>
  <si>
    <t>Mother of Pearl</t>
  </si>
  <si>
    <t>Patania ruralis</t>
  </si>
  <si>
    <t>Parapoynx stratiotata</t>
  </si>
  <si>
    <t>Ringed China-mark</t>
  </si>
  <si>
    <t>Agriphila tristella</t>
  </si>
  <si>
    <t>Common Grass Veneer</t>
  </si>
  <si>
    <t>Spinolata ocellana</t>
  </si>
  <si>
    <t>Bud Moth</t>
  </si>
  <si>
    <t>Mint Moth</t>
  </si>
  <si>
    <t>Pyrausta aurata</t>
  </si>
  <si>
    <t>Wax Moth</t>
  </si>
  <si>
    <t>Galleria mellonella</t>
  </si>
  <si>
    <t>European Corn-borer</t>
  </si>
  <si>
    <t>Ostrinia nubilalis</t>
  </si>
  <si>
    <t>Nomophila noctuella</t>
  </si>
  <si>
    <t>Acleris sparsana</t>
  </si>
  <si>
    <t>Acleris emargana</t>
  </si>
  <si>
    <t>Notched-winged Tortricid</t>
  </si>
  <si>
    <t>Ashy Button</t>
  </si>
  <si>
    <t>Barred Marble</t>
  </si>
  <si>
    <t>Celypha striana</t>
  </si>
  <si>
    <t xml:space="preserve">Evergestis limbata </t>
  </si>
  <si>
    <t>Dark Bordered Pearl</t>
  </si>
  <si>
    <t>Scrobipalpa ocellatella</t>
  </si>
  <si>
    <t>Beet Moth</t>
  </si>
  <si>
    <t>Spindle Knot-horn</t>
  </si>
  <si>
    <t>Nephopterix angustella</t>
  </si>
  <si>
    <t>Dingy Dowd</t>
  </si>
  <si>
    <t>Common Grey</t>
  </si>
  <si>
    <t>Anavitrinella pampinaria</t>
  </si>
  <si>
    <t xml:space="preserve">Mythimna l-album </t>
  </si>
  <si>
    <t>Elderberry Pearl</t>
  </si>
  <si>
    <t>Rush Veneer</t>
  </si>
  <si>
    <t>Inlaid Grass Veneer</t>
  </si>
  <si>
    <t>Tortricodes alternella</t>
  </si>
  <si>
    <t>Winter Shade</t>
  </si>
  <si>
    <t>Diurnea fagella</t>
  </si>
  <si>
    <t>March Dagger</t>
  </si>
  <si>
    <t>Crambus pascuella</t>
  </si>
  <si>
    <t>Aphomia sociella</t>
  </si>
  <si>
    <t>Bee Moth</t>
  </si>
  <si>
    <t>Cacoecimorpha pronuba</t>
  </si>
  <si>
    <t>Carnation Tortrix</t>
  </si>
  <si>
    <t>Archips podana</t>
  </si>
  <si>
    <t>Large Fruit-tree Tortrix</t>
  </si>
  <si>
    <t>Archips xylosteana</t>
  </si>
  <si>
    <t>Variegated Golden Tortrix</t>
  </si>
  <si>
    <t>Garden Grass-Veneer</t>
  </si>
  <si>
    <t>Cydia fagiglandana</t>
  </si>
  <si>
    <t>Clepsis consimilana</t>
  </si>
  <si>
    <t>Tortrix viridana</t>
  </si>
  <si>
    <t>Green Oak Tortrix</t>
  </si>
  <si>
    <t>Aleimma loefingiana</t>
  </si>
  <si>
    <t>Brown House Moth</t>
  </si>
  <si>
    <t>Hofmannophila pseudopretella</t>
  </si>
  <si>
    <t>Synaphe punctalis</t>
  </si>
  <si>
    <t>Cataclysta lemnata</t>
  </si>
  <si>
    <t>Catoptria pinella</t>
  </si>
  <si>
    <t>Ethmia  quadrillella</t>
  </si>
  <si>
    <t>Recurvaria leucatella</t>
  </si>
  <si>
    <t>Cnephasia sp.</t>
  </si>
  <si>
    <t>Acleris forsskaleana</t>
  </si>
  <si>
    <t>Acrobasis advanella</t>
  </si>
  <si>
    <t>Cydia splendana</t>
  </si>
  <si>
    <t>Chestnut Tortrix</t>
  </si>
  <si>
    <t>Nemapogon wolffiella</t>
  </si>
  <si>
    <t>Rhopobota naevana</t>
  </si>
  <si>
    <t>Holly Tortrix</t>
  </si>
  <si>
    <t>Long-legged Tabby</t>
  </si>
  <si>
    <t>White-barred Groundling</t>
  </si>
  <si>
    <t>Comfrey Ermel</t>
  </si>
  <si>
    <t>Agriphila geniculea</t>
  </si>
  <si>
    <t>Elbow-striped Grass Veneer</t>
  </si>
  <si>
    <t>Blastobasis adustella</t>
  </si>
  <si>
    <t>Pyralis farinalis</t>
  </si>
  <si>
    <t>Meal Moth</t>
  </si>
  <si>
    <t>Yponomeuta sp.</t>
  </si>
  <si>
    <t>Shamley Green</t>
  </si>
  <si>
    <t>Gypsy Moth</t>
  </si>
  <si>
    <t>Lymantria dispar</t>
  </si>
  <si>
    <t>L-Album Wainscot</t>
  </si>
  <si>
    <t>Cydia amplana</t>
  </si>
  <si>
    <t>Rusty Oak</t>
  </si>
  <si>
    <t>Eudonia/Scoparia sp.</t>
  </si>
  <si>
    <t xml:space="preserve"> </t>
  </si>
  <si>
    <t>Eudonia angustea</t>
  </si>
  <si>
    <t>Narrow-winged Grey</t>
  </si>
  <si>
    <t>Chrysoteuchia culmella</t>
  </si>
  <si>
    <t>Morophaga choragella</t>
  </si>
  <si>
    <t>Great Fungus moth</t>
  </si>
  <si>
    <t>Scoparia basistrigalis</t>
  </si>
  <si>
    <t>Chequered Grey</t>
  </si>
  <si>
    <t>Agonopterix heracliana/ciliella</t>
  </si>
  <si>
    <t>Acleris notana/ferrugana</t>
  </si>
  <si>
    <t>Ambyptilia acanthadactyla</t>
  </si>
  <si>
    <t>Beautiful Plume</t>
  </si>
  <si>
    <t>Zelleria hepariella</t>
  </si>
  <si>
    <t>Ypsolopha ustella</t>
  </si>
  <si>
    <t>Acleris literana</t>
  </si>
  <si>
    <t xml:space="preserve">Acleris umbrana </t>
  </si>
  <si>
    <t>Dark-streaked Tortrix</t>
  </si>
  <si>
    <t>MIGRANTS and OTHERS:</t>
  </si>
  <si>
    <t>Evergestis forticalis</t>
  </si>
  <si>
    <t>Garden Pebble</t>
  </si>
  <si>
    <t>Anania hortulata</t>
  </si>
  <si>
    <t>Small Magpie</t>
  </si>
  <si>
    <t>Codling Moth</t>
  </si>
  <si>
    <t>Lozotaenia forsterana</t>
  </si>
  <si>
    <t>Pteropterus pentadactyla</t>
  </si>
  <si>
    <t>White Plume Moth</t>
  </si>
  <si>
    <t>Large Ivy Tortrix</t>
  </si>
  <si>
    <t>Caradrina kadenii</t>
  </si>
  <si>
    <t>Clancy's Rustic</t>
  </si>
  <si>
    <t>Ancylis achatana</t>
  </si>
  <si>
    <t>Hedge Hook-wing</t>
  </si>
  <si>
    <t>Stenoptilia pterodactyla</t>
  </si>
  <si>
    <t>Brown Plume Moth</t>
  </si>
  <si>
    <t>Crassa unitella</t>
  </si>
  <si>
    <t>Brown Bark Moth</t>
  </si>
  <si>
    <t>Udea prunalis</t>
  </si>
  <si>
    <t>Dusky Pearl</t>
  </si>
  <si>
    <t>Ditula angustiorana</t>
  </si>
  <si>
    <t>Eudoia mercurella</t>
  </si>
  <si>
    <t>Pleuroptya ruralis</t>
  </si>
  <si>
    <t>Celypha lacunana</t>
  </si>
  <si>
    <t>Common Marble</t>
  </si>
  <si>
    <t>Nemapogon sp.</t>
  </si>
  <si>
    <t>Annual Moth Tally</t>
  </si>
  <si>
    <t>cells with this background calculate automatically.</t>
  </si>
  <si>
    <t>use annotation (Insert&gt;Note) to indicate if dissected or if confirmed by third party.</t>
  </si>
  <si>
    <t>rarer migrants are not included – add them by inserting a row in the list.</t>
  </si>
  <si>
    <t>2</t>
  </si>
  <si>
    <t>Convolvulus Hawk</t>
  </si>
  <si>
    <t>Agrius convolvuli</t>
  </si>
  <si>
    <t>No. of Trapping Sessions:</t>
  </si>
  <si>
    <t>Tachystola acroxantha</t>
  </si>
  <si>
    <t>NOTE: For 2022, moths were not counted. Their presence was denoted by the number one (1).</t>
  </si>
  <si>
    <t>The Bungalow Garden</t>
  </si>
  <si>
    <t>Binomial Name</t>
  </si>
  <si>
    <t>Common Name</t>
  </si>
  <si>
    <t>Year</t>
  </si>
  <si>
    <t>Total No. of Species in Year:</t>
  </si>
  <si>
    <t>Total No. of Species Identified to date:</t>
  </si>
  <si>
    <t>Gelechiid sp.</t>
  </si>
  <si>
    <t>Cyclophora puppilaria</t>
  </si>
  <si>
    <t>Blair's Mocha</t>
  </si>
  <si>
    <t>Total No. of Moths trapped in Year:</t>
  </si>
  <si>
    <t>Total Species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</si>
</sst>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Verdana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B0F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CC00"/>
        <bgColor rgb="FFCCCC00"/>
      </patternFill>
    </fill>
    <fill>
      <patternFill patternType="solid">
        <fgColor rgb="FFCCCCFF"/>
        <bgColor rgb="FFCCCCFF"/>
      </patternFill>
    </fill>
    <fill>
      <patternFill patternType="solid">
        <fgColor rgb="FFFF420E"/>
        <bgColor rgb="FFFF420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rgb="FFCCCCFF"/>
      </patternFill>
    </fill>
  </fills>
  <borders count="1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0" fillId="0" borderId="0" xfId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7" xfId="1" applyFont="1" applyBorder="1" applyAlignment="1">
      <alignment horizont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/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3" fillId="4" borderId="5" xfId="0" applyFont="1" applyFill="1" applyBorder="1"/>
    <xf numFmtId="0" fontId="3" fillId="6" borderId="5" xfId="0" applyFont="1" applyFill="1" applyBorder="1"/>
    <xf numFmtId="0" fontId="5" fillId="0" borderId="5" xfId="0" applyFont="1" applyBorder="1"/>
    <xf numFmtId="0" fontId="4" fillId="0" borderId="5" xfId="0" applyFont="1" applyBorder="1"/>
    <xf numFmtId="0" fontId="3" fillId="0" borderId="5" xfId="1" applyFont="1" applyBorder="1"/>
    <xf numFmtId="0" fontId="3" fillId="0" borderId="0" xfId="1" applyFont="1" applyBorder="1"/>
    <xf numFmtId="0" fontId="3" fillId="3" borderId="5" xfId="0" applyFont="1" applyFill="1" applyBorder="1"/>
    <xf numFmtId="0" fontId="6" fillId="0" borderId="5" xfId="0" applyFont="1" applyBorder="1"/>
    <xf numFmtId="1" fontId="3" fillId="0" borderId="8" xfId="0" applyNumberFormat="1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 vertical="center" textRotation="90"/>
    </xf>
    <xf numFmtId="0" fontId="0" fillId="0" borderId="7" xfId="0" applyBorder="1"/>
    <xf numFmtId="0" fontId="3" fillId="0" borderId="0" xfId="0" applyFont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7" fillId="5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3" fillId="3" borderId="0" xfId="0" applyFont="1" applyFill="1"/>
    <xf numFmtId="0" fontId="3" fillId="4" borderId="0" xfId="0" applyFont="1" applyFill="1"/>
    <xf numFmtId="49" fontId="6" fillId="0" borderId="1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/>
    <xf numFmtId="0" fontId="6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double">
          <color auto="1"/>
        </left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B4A6A3-6D67-4361-A7CB-C05CC0E11829}" name="__Anonymous_Sheet_DB__1" displayName="__Anonymous_Sheet_DB__1" ref="A5:I659" headerRowCount="0" totalsRowShown="0" headerRowDxfId="14" dataDxfId="13">
  <sortState xmlns:xlrd2="http://schemas.microsoft.com/office/spreadsheetml/2017/richdata2" ref="A5:C542">
    <sortCondition ref="A5:A542"/>
  </sortState>
  <tableColumns count="9">
    <tableColumn id="1" xr3:uid="{2A38DBF2-12D2-4CA1-88DF-83EAB1CD4276}" name="Column1" dataDxfId="12"/>
    <tableColumn id="2" xr3:uid="{19504862-1FED-41C5-BBCF-E90C61119E4F}" name="Column2" dataDxfId="11"/>
    <tableColumn id="3" xr3:uid="{140337BB-58FD-42D4-A000-A3C234C6D808}" name="Column3" dataDxfId="10"/>
    <tableColumn id="4" xr3:uid="{1CF1789A-5360-F445-9F63-D1F3E7463F6C}" name="Column4" headerRowDxfId="9" dataDxfId="8">
      <calculatedColumnFormula>IF(SUM(E5:W5)&gt;0,1,0)</calculatedColumnFormula>
    </tableColumn>
    <tableColumn id="5" xr3:uid="{F74FDDD8-0421-7541-B27E-F629A69E009B}" name="Column5" headerRowDxfId="7"/>
    <tableColumn id="6" xr3:uid="{B3A29058-DE7D-7747-8952-203F8921DC9F}" name="Column6" headerRowDxfId="6" dataDxfId="5"/>
    <tableColumn id="7" xr3:uid="{DAECA3F4-72CF-F54E-8A00-257AD526ED5C}" name="Column7" headerRowDxfId="4"/>
    <tableColumn id="8" xr3:uid="{F46525FB-FDA5-E34B-8C87-0F3FDFBFA2A9}" name="Column8" headerRowDxfId="3" dataDxfId="2"/>
    <tableColumn id="9" xr3:uid="{6BAEFD97-F04B-9544-87A4-462F0CA9ACD6}" name="Column9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DA0AC-B6A6-4DE0-AD11-35F02DFEF1C1}">
  <sheetPr>
    <pageSetUpPr fitToPage="1"/>
  </sheetPr>
  <dimension ref="A1:X680"/>
  <sheetViews>
    <sheetView tabSelected="1" topLeftCell="A644" zoomScale="125" zoomScaleNormal="125" workbookViewId="0"/>
  </sheetViews>
  <sheetFormatPr baseColWidth="10" defaultColWidth="8.83203125" defaultRowHeight="15"/>
  <cols>
    <col min="1" max="1" width="8.1640625" bestFit="1" customWidth="1"/>
    <col min="2" max="2" width="35.83203125" customWidth="1"/>
    <col min="3" max="3" width="38.83203125" bestFit="1" customWidth="1"/>
    <col min="4" max="4" width="11.33203125" customWidth="1"/>
    <col min="5" max="23" width="4.83203125" customWidth="1"/>
    <col min="24" max="24" width="0.1640625" customWidth="1"/>
  </cols>
  <sheetData>
    <row r="1" spans="1:24" ht="22" customHeight="1" thickTop="1">
      <c r="A1" s="48" t="s">
        <v>0</v>
      </c>
      <c r="B1" s="18" t="s">
        <v>1</v>
      </c>
      <c r="C1" s="53" t="s">
        <v>1244</v>
      </c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7"/>
      <c r="X1" s="5"/>
    </row>
    <row r="2" spans="1:24" ht="17" customHeight="1">
      <c r="A2" s="49" t="s">
        <v>2</v>
      </c>
      <c r="B2" s="19" t="s">
        <v>1254</v>
      </c>
      <c r="C2" s="16" t="s">
        <v>1194</v>
      </c>
      <c r="D2" s="16"/>
      <c r="E2" s="9"/>
      <c r="F2" s="16"/>
      <c r="G2" s="16"/>
      <c r="H2" s="16"/>
      <c r="I2" s="16"/>
      <c r="J2" s="16"/>
      <c r="K2" s="16"/>
      <c r="L2" s="16"/>
      <c r="M2" s="52" t="s">
        <v>1257</v>
      </c>
      <c r="N2" s="16"/>
      <c r="O2" s="16"/>
      <c r="P2" s="16"/>
      <c r="Q2" s="16"/>
      <c r="R2" s="16"/>
      <c r="S2" s="16"/>
      <c r="T2" s="16"/>
      <c r="U2" s="16"/>
      <c r="V2" s="16"/>
      <c r="W2" s="10"/>
      <c r="X2" s="16"/>
    </row>
    <row r="3" spans="1:24" ht="20" customHeight="1">
      <c r="A3" s="49" t="s">
        <v>3</v>
      </c>
      <c r="B3" s="19" t="s">
        <v>4</v>
      </c>
      <c r="C3" s="36"/>
      <c r="D3" s="16"/>
      <c r="E3" s="9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0"/>
      <c r="X3" s="16"/>
    </row>
    <row r="4" spans="1:24" ht="44" customHeight="1">
      <c r="A4" s="8"/>
      <c r="B4" s="50" t="s">
        <v>1255</v>
      </c>
      <c r="C4" s="51" t="s">
        <v>1256</v>
      </c>
      <c r="D4" s="59" t="s">
        <v>1264</v>
      </c>
      <c r="E4" s="30">
        <v>2022</v>
      </c>
      <c r="F4" s="30">
        <v>2023</v>
      </c>
      <c r="G4" s="30">
        <v>2024</v>
      </c>
      <c r="H4" s="30">
        <v>2025</v>
      </c>
      <c r="I4" s="30">
        <v>2026</v>
      </c>
      <c r="J4" s="30">
        <v>2027</v>
      </c>
      <c r="K4" s="30">
        <v>2028</v>
      </c>
      <c r="L4" s="30">
        <v>2029</v>
      </c>
      <c r="M4" s="30">
        <v>2030</v>
      </c>
      <c r="N4" s="30">
        <v>2031</v>
      </c>
      <c r="O4" s="30">
        <v>2032</v>
      </c>
      <c r="P4" s="30">
        <v>2033</v>
      </c>
      <c r="Q4" s="30">
        <v>2024</v>
      </c>
      <c r="R4" s="30">
        <v>2025</v>
      </c>
      <c r="S4" s="30">
        <v>2026</v>
      </c>
      <c r="T4" s="30">
        <v>2027</v>
      </c>
      <c r="U4" s="30">
        <v>2028</v>
      </c>
      <c r="V4" s="30">
        <v>2029</v>
      </c>
      <c r="W4" s="34">
        <v>2040</v>
      </c>
      <c r="X4" s="30"/>
    </row>
    <row r="5" spans="1:24">
      <c r="A5" s="11">
        <v>3.0009999999999999</v>
      </c>
      <c r="B5" s="21" t="s">
        <v>5</v>
      </c>
      <c r="C5" s="36" t="s">
        <v>6</v>
      </c>
      <c r="D5" s="37">
        <f t="shared" ref="D5:D68" si="0">IF(SUM(E5:W5)&gt;0,1,0)</f>
        <v>1</v>
      </c>
      <c r="E5" s="36"/>
      <c r="F5" s="36">
        <v>2</v>
      </c>
      <c r="G5" s="38" t="s">
        <v>1248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0"/>
      <c r="X5" s="16"/>
    </row>
    <row r="6" spans="1:24">
      <c r="A6" s="11">
        <v>3.0019999999999998</v>
      </c>
      <c r="B6" s="21" t="s">
        <v>7</v>
      </c>
      <c r="C6" s="36" t="s">
        <v>8</v>
      </c>
      <c r="D6" s="37">
        <f t="shared" si="0"/>
        <v>1</v>
      </c>
      <c r="E6" s="36"/>
      <c r="F6" s="36">
        <v>1</v>
      </c>
      <c r="G6" s="3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0"/>
      <c r="X6" s="16"/>
    </row>
    <row r="7" spans="1:24">
      <c r="A7" s="11">
        <v>3.0030000000000001</v>
      </c>
      <c r="B7" s="21" t="s">
        <v>9</v>
      </c>
      <c r="C7" s="36" t="s">
        <v>10</v>
      </c>
      <c r="D7" s="37">
        <f t="shared" si="0"/>
        <v>0</v>
      </c>
      <c r="E7" s="36"/>
      <c r="F7" s="36"/>
      <c r="G7" s="3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0"/>
      <c r="X7" s="16"/>
    </row>
    <row r="8" spans="1:24">
      <c r="A8" s="11">
        <v>3.004</v>
      </c>
      <c r="B8" s="21" t="s">
        <v>11</v>
      </c>
      <c r="C8" s="36" t="s">
        <v>12</v>
      </c>
      <c r="D8" s="37">
        <f t="shared" si="0"/>
        <v>0</v>
      </c>
      <c r="E8" s="36"/>
      <c r="F8" s="36"/>
      <c r="G8" s="3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0"/>
      <c r="X8" s="16"/>
    </row>
    <row r="9" spans="1:24">
      <c r="A9" s="11">
        <v>3.0049999999999999</v>
      </c>
      <c r="B9" s="21" t="s">
        <v>13</v>
      </c>
      <c r="C9" s="36" t="s">
        <v>14</v>
      </c>
      <c r="D9" s="37">
        <f t="shared" si="0"/>
        <v>0</v>
      </c>
      <c r="E9" s="36"/>
      <c r="F9" s="36"/>
      <c r="G9" s="3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0"/>
      <c r="X9" s="16"/>
    </row>
    <row r="10" spans="1:24">
      <c r="A10" s="11">
        <v>50.000999999999998</v>
      </c>
      <c r="B10" s="21" t="s">
        <v>15</v>
      </c>
      <c r="C10" s="36" t="s">
        <v>16</v>
      </c>
      <c r="D10" s="37">
        <f t="shared" si="0"/>
        <v>0</v>
      </c>
      <c r="E10" s="36"/>
      <c r="F10" s="36"/>
      <c r="G10" s="3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0"/>
      <c r="X10" s="16"/>
    </row>
    <row r="11" spans="1:24">
      <c r="A11" s="11">
        <v>50.002000000000002</v>
      </c>
      <c r="B11" s="21" t="s">
        <v>17</v>
      </c>
      <c r="C11" s="36" t="s">
        <v>18</v>
      </c>
      <c r="D11" s="37">
        <f t="shared" si="0"/>
        <v>0</v>
      </c>
      <c r="E11" s="36"/>
      <c r="F11" s="36"/>
      <c r="G11" s="36"/>
      <c r="H11" s="3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0"/>
      <c r="X11" s="16"/>
    </row>
    <row r="12" spans="1:24">
      <c r="A12" s="11">
        <v>53.000999999999998</v>
      </c>
      <c r="B12" s="21" t="s">
        <v>19</v>
      </c>
      <c r="C12" s="36" t="s">
        <v>20</v>
      </c>
      <c r="D12" s="37">
        <f t="shared" si="0"/>
        <v>1</v>
      </c>
      <c r="E12" s="36"/>
      <c r="F12" s="36"/>
      <c r="G12" s="36">
        <v>1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0"/>
      <c r="X12" s="16"/>
    </row>
    <row r="13" spans="1:24">
      <c r="A13" s="11">
        <v>65.001000000000005</v>
      </c>
      <c r="B13" s="21" t="s">
        <v>21</v>
      </c>
      <c r="C13" s="36" t="s">
        <v>22</v>
      </c>
      <c r="D13" s="37">
        <f t="shared" si="0"/>
        <v>0</v>
      </c>
      <c r="E13" s="36"/>
      <c r="F13" s="36"/>
      <c r="G13" s="3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0"/>
      <c r="X13" s="16"/>
    </row>
    <row r="14" spans="1:24">
      <c r="A14" s="11">
        <v>65.001999999999995</v>
      </c>
      <c r="B14" s="21" t="s">
        <v>23</v>
      </c>
      <c r="C14" s="36" t="s">
        <v>24</v>
      </c>
      <c r="D14" s="37">
        <f t="shared" si="0"/>
        <v>1</v>
      </c>
      <c r="E14" s="36">
        <v>2</v>
      </c>
      <c r="F14" s="36">
        <v>1</v>
      </c>
      <c r="G14" s="36">
        <v>2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0"/>
      <c r="X14" s="16"/>
    </row>
    <row r="15" spans="1:24">
      <c r="A15" s="11">
        <v>65.003</v>
      </c>
      <c r="B15" s="21" t="s">
        <v>25</v>
      </c>
      <c r="C15" s="36" t="s">
        <v>26</v>
      </c>
      <c r="D15" s="37">
        <f t="shared" si="0"/>
        <v>1</v>
      </c>
      <c r="E15" s="36">
        <v>1</v>
      </c>
      <c r="F15" s="36"/>
      <c r="G15" s="3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0"/>
      <c r="X15" s="16"/>
    </row>
    <row r="16" spans="1:24">
      <c r="A16" s="11">
        <v>65.004999999999995</v>
      </c>
      <c r="B16" s="21" t="s">
        <v>27</v>
      </c>
      <c r="C16" s="36" t="s">
        <v>28</v>
      </c>
      <c r="D16" s="37">
        <f t="shared" si="0"/>
        <v>1</v>
      </c>
      <c r="E16" s="36"/>
      <c r="F16" s="36"/>
      <c r="G16" s="36">
        <v>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0"/>
      <c r="X16" s="16"/>
    </row>
    <row r="17" spans="1:24">
      <c r="A17" s="11">
        <v>65.007000000000005</v>
      </c>
      <c r="B17" s="21" t="s">
        <v>29</v>
      </c>
      <c r="C17" s="36" t="s">
        <v>30</v>
      </c>
      <c r="D17" s="37">
        <f t="shared" si="0"/>
        <v>1</v>
      </c>
      <c r="E17" s="36">
        <v>2</v>
      </c>
      <c r="F17" s="36"/>
      <c r="G17" s="3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0"/>
      <c r="X17" s="16"/>
    </row>
    <row r="18" spans="1:24">
      <c r="A18" s="11">
        <v>65.007999999999996</v>
      </c>
      <c r="B18" s="21" t="s">
        <v>31</v>
      </c>
      <c r="C18" s="36" t="s">
        <v>32</v>
      </c>
      <c r="D18" s="37">
        <f t="shared" si="0"/>
        <v>0</v>
      </c>
      <c r="E18" s="36"/>
      <c r="F18" s="36"/>
      <c r="G18" s="3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0"/>
      <c r="X18" s="16"/>
    </row>
    <row r="19" spans="1:24">
      <c r="A19" s="11">
        <v>65.009</v>
      </c>
      <c r="B19" s="21" t="s">
        <v>33</v>
      </c>
      <c r="C19" s="36" t="s">
        <v>34</v>
      </c>
      <c r="D19" s="37">
        <f t="shared" si="0"/>
        <v>1</v>
      </c>
      <c r="E19" s="36">
        <v>2</v>
      </c>
      <c r="F19" s="36">
        <v>1</v>
      </c>
      <c r="G19" s="3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0"/>
      <c r="X19" s="16"/>
    </row>
    <row r="20" spans="1:24">
      <c r="A20" s="11">
        <v>65.010000000000005</v>
      </c>
      <c r="B20" s="21" t="s">
        <v>35</v>
      </c>
      <c r="C20" s="36" t="s">
        <v>36</v>
      </c>
      <c r="D20" s="37">
        <f t="shared" si="0"/>
        <v>0</v>
      </c>
      <c r="E20" s="36"/>
      <c r="F20" s="36"/>
      <c r="G20" s="3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0"/>
      <c r="X20" s="16"/>
    </row>
    <row r="21" spans="1:24">
      <c r="A21" s="11">
        <v>65.010999999999996</v>
      </c>
      <c r="B21" s="21" t="s">
        <v>37</v>
      </c>
      <c r="C21" s="36" t="s">
        <v>38</v>
      </c>
      <c r="D21" s="37">
        <f t="shared" si="0"/>
        <v>0</v>
      </c>
      <c r="E21" s="36"/>
      <c r="F21" s="36"/>
      <c r="G21" s="3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0"/>
      <c r="X21" s="16"/>
    </row>
    <row r="22" spans="1:24">
      <c r="A22" s="11">
        <v>65.012</v>
      </c>
      <c r="B22" s="21" t="s">
        <v>39</v>
      </c>
      <c r="C22" s="36" t="s">
        <v>40</v>
      </c>
      <c r="D22" s="37">
        <f t="shared" si="0"/>
        <v>0</v>
      </c>
      <c r="E22" s="36"/>
      <c r="F22" s="36"/>
      <c r="G22" s="3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0"/>
      <c r="X22" s="16"/>
    </row>
    <row r="23" spans="1:24">
      <c r="A23" s="11">
        <v>65.013000000000005</v>
      </c>
      <c r="B23" s="21" t="s">
        <v>41</v>
      </c>
      <c r="C23" s="36" t="s">
        <v>42</v>
      </c>
      <c r="D23" s="37">
        <f t="shared" si="0"/>
        <v>0</v>
      </c>
      <c r="E23" s="36"/>
      <c r="F23" s="36"/>
      <c r="G23" s="3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0"/>
      <c r="X23" s="16"/>
    </row>
    <row r="24" spans="1:24">
      <c r="A24" s="11">
        <v>65.013999999999996</v>
      </c>
      <c r="B24" s="21" t="s">
        <v>43</v>
      </c>
      <c r="C24" s="36" t="s">
        <v>44</v>
      </c>
      <c r="D24" s="37">
        <f t="shared" si="0"/>
        <v>0</v>
      </c>
      <c r="E24" s="36"/>
      <c r="F24" s="36"/>
      <c r="G24" s="3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0"/>
      <c r="X24" s="16"/>
    </row>
    <row r="25" spans="1:24">
      <c r="A25" s="11">
        <v>65.015000000000001</v>
      </c>
      <c r="B25" s="21" t="s">
        <v>45</v>
      </c>
      <c r="C25" s="36" t="s">
        <v>46</v>
      </c>
      <c r="D25" s="37">
        <f t="shared" si="0"/>
        <v>1</v>
      </c>
      <c r="E25" s="36"/>
      <c r="F25" s="36"/>
      <c r="G25" s="36">
        <v>3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0"/>
      <c r="X25" s="16"/>
    </row>
    <row r="26" spans="1:24">
      <c r="A26" s="11">
        <v>65.016000000000005</v>
      </c>
      <c r="B26" s="21" t="s">
        <v>47</v>
      </c>
      <c r="C26" s="36" t="s">
        <v>48</v>
      </c>
      <c r="D26" s="37">
        <f t="shared" si="0"/>
        <v>0</v>
      </c>
      <c r="E26" s="36"/>
      <c r="F26" s="36"/>
      <c r="G26" s="3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0"/>
      <c r="X26" s="16"/>
    </row>
    <row r="27" spans="1:24">
      <c r="A27" s="11">
        <v>66.001000000000005</v>
      </c>
      <c r="B27" s="21" t="s">
        <v>49</v>
      </c>
      <c r="C27" s="36" t="s">
        <v>50</v>
      </c>
      <c r="D27" s="37">
        <f t="shared" si="0"/>
        <v>1</v>
      </c>
      <c r="E27" s="36">
        <v>1</v>
      </c>
      <c r="F27" s="36">
        <v>5</v>
      </c>
      <c r="G27" s="36">
        <v>2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0"/>
      <c r="X27" s="16"/>
    </row>
    <row r="28" spans="1:24">
      <c r="A28" s="11">
        <v>66.001999999999995</v>
      </c>
      <c r="B28" s="21" t="s">
        <v>51</v>
      </c>
      <c r="C28" s="36" t="s">
        <v>52</v>
      </c>
      <c r="D28" s="37">
        <f t="shared" si="0"/>
        <v>0</v>
      </c>
      <c r="E28" s="36"/>
      <c r="F28" s="36"/>
      <c r="G28" s="3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0"/>
      <c r="X28" s="16"/>
    </row>
    <row r="29" spans="1:24">
      <c r="A29" s="11">
        <v>66.003</v>
      </c>
      <c r="B29" s="21" t="s">
        <v>53</v>
      </c>
      <c r="C29" s="36" t="s">
        <v>54</v>
      </c>
      <c r="D29" s="37">
        <f t="shared" si="0"/>
        <v>0</v>
      </c>
      <c r="E29" s="36"/>
      <c r="F29" s="36"/>
      <c r="G29" s="3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0"/>
      <c r="X29" s="16"/>
    </row>
    <row r="30" spans="1:24">
      <c r="A30" s="11">
        <v>66.007000000000005</v>
      </c>
      <c r="B30" s="21" t="s">
        <v>55</v>
      </c>
      <c r="C30" s="36" t="s">
        <v>56</v>
      </c>
      <c r="D30" s="37">
        <f t="shared" si="0"/>
        <v>0</v>
      </c>
      <c r="E30" s="36"/>
      <c r="F30" s="36"/>
      <c r="G30" s="3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0"/>
      <c r="X30" s="16"/>
    </row>
    <row r="31" spans="1:24">
      <c r="A31" s="11">
        <v>66.007999999999996</v>
      </c>
      <c r="B31" s="21" t="s">
        <v>57</v>
      </c>
      <c r="C31" s="36" t="s">
        <v>58</v>
      </c>
      <c r="D31" s="37">
        <f t="shared" si="0"/>
        <v>0</v>
      </c>
      <c r="E31" s="36"/>
      <c r="F31" s="36"/>
      <c r="G31" s="3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0"/>
      <c r="X31" s="16"/>
    </row>
    <row r="32" spans="1:24">
      <c r="A32" s="11">
        <v>66.010000000000005</v>
      </c>
      <c r="B32" s="21" t="s">
        <v>59</v>
      </c>
      <c r="C32" s="36" t="s">
        <v>60</v>
      </c>
      <c r="D32" s="37">
        <f t="shared" si="0"/>
        <v>0</v>
      </c>
      <c r="E32" s="36"/>
      <c r="F32" s="36"/>
      <c r="G32" s="3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0"/>
      <c r="X32" s="16"/>
    </row>
    <row r="33" spans="1:24">
      <c r="A33" s="11">
        <v>66.012</v>
      </c>
      <c r="B33" s="21" t="s">
        <v>61</v>
      </c>
      <c r="C33" s="36" t="s">
        <v>62</v>
      </c>
      <c r="D33" s="37">
        <f t="shared" si="0"/>
        <v>0</v>
      </c>
      <c r="E33" s="36"/>
      <c r="F33" s="36"/>
      <c r="G33" s="3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0"/>
      <c r="X33" s="16"/>
    </row>
    <row r="34" spans="1:24">
      <c r="A34" s="11">
        <v>68.001000000000005</v>
      </c>
      <c r="B34" s="21" t="s">
        <v>63</v>
      </c>
      <c r="C34" s="36" t="s">
        <v>64</v>
      </c>
      <c r="D34" s="37">
        <f t="shared" si="0"/>
        <v>0</v>
      </c>
      <c r="E34" s="36"/>
      <c r="F34" s="36"/>
      <c r="G34" s="3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0"/>
      <c r="X34" s="16"/>
    </row>
    <row r="35" spans="1:24">
      <c r="A35" s="11">
        <v>69.001000000000005</v>
      </c>
      <c r="B35" s="21" t="s">
        <v>65</v>
      </c>
      <c r="C35" s="36" t="s">
        <v>66</v>
      </c>
      <c r="D35" s="37">
        <f t="shared" si="0"/>
        <v>1</v>
      </c>
      <c r="E35" s="36">
        <v>1</v>
      </c>
      <c r="F35" s="36"/>
      <c r="G35" s="3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0"/>
      <c r="X35" s="16"/>
    </row>
    <row r="36" spans="1:24">
      <c r="A36" s="11">
        <v>69.001999999999995</v>
      </c>
      <c r="B36" s="21" t="s">
        <v>67</v>
      </c>
      <c r="C36" s="36" t="s">
        <v>68</v>
      </c>
      <c r="D36" s="37">
        <f t="shared" si="0"/>
        <v>1</v>
      </c>
      <c r="E36" s="36"/>
      <c r="F36" s="36"/>
      <c r="G36" s="36">
        <v>1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0"/>
      <c r="X36" s="16"/>
    </row>
    <row r="37" spans="1:24">
      <c r="A37" s="11">
        <v>69.003</v>
      </c>
      <c r="B37" s="21" t="s">
        <v>69</v>
      </c>
      <c r="C37" s="36" t="s">
        <v>70</v>
      </c>
      <c r="D37" s="37">
        <f t="shared" si="0"/>
        <v>1</v>
      </c>
      <c r="E37" s="36"/>
      <c r="F37" s="36"/>
      <c r="G37" s="36">
        <v>2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0"/>
      <c r="X37" s="16"/>
    </row>
    <row r="38" spans="1:24">
      <c r="A38" s="11">
        <v>69.006</v>
      </c>
      <c r="B38" s="21" t="s">
        <v>71</v>
      </c>
      <c r="C38" s="36" t="s">
        <v>72</v>
      </c>
      <c r="D38" s="37">
        <f t="shared" si="0"/>
        <v>1</v>
      </c>
      <c r="E38" s="36">
        <v>1</v>
      </c>
      <c r="F38" s="36"/>
      <c r="G38" s="3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0"/>
      <c r="X38" s="16"/>
    </row>
    <row r="39" spans="1:24">
      <c r="A39" s="11">
        <v>69.007000000000005</v>
      </c>
      <c r="B39" s="21" t="s">
        <v>73</v>
      </c>
      <c r="C39" s="36" t="s">
        <v>74</v>
      </c>
      <c r="D39" s="37">
        <f t="shared" si="0"/>
        <v>1</v>
      </c>
      <c r="E39" s="36"/>
      <c r="F39" s="36"/>
      <c r="G39" s="36">
        <v>1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0"/>
      <c r="X39" s="16"/>
    </row>
    <row r="40" spans="1:24">
      <c r="A40" s="11">
        <v>69.009</v>
      </c>
      <c r="B40" s="21" t="s">
        <v>75</v>
      </c>
      <c r="C40" s="36" t="s">
        <v>76</v>
      </c>
      <c r="D40" s="37">
        <f t="shared" si="0"/>
        <v>0</v>
      </c>
      <c r="E40" s="36"/>
      <c r="F40" s="36"/>
      <c r="G40" s="3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0"/>
      <c r="X40" s="16"/>
    </row>
    <row r="41" spans="1:24">
      <c r="A41" s="11">
        <v>69.010000000000005</v>
      </c>
      <c r="B41" s="21" t="s">
        <v>77</v>
      </c>
      <c r="C41" s="36" t="s">
        <v>78</v>
      </c>
      <c r="D41" s="37">
        <f t="shared" si="0"/>
        <v>0</v>
      </c>
      <c r="E41" s="36"/>
      <c r="F41" s="36"/>
      <c r="G41" s="3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0"/>
      <c r="X41" s="16"/>
    </row>
    <row r="42" spans="1:24">
      <c r="A42" s="11">
        <v>69.016000000000005</v>
      </c>
      <c r="B42" s="21" t="s">
        <v>79</v>
      </c>
      <c r="C42" s="36" t="s">
        <v>80</v>
      </c>
      <c r="D42" s="37">
        <f t="shared" si="0"/>
        <v>1</v>
      </c>
      <c r="E42" s="36">
        <v>1</v>
      </c>
      <c r="F42" s="36">
        <v>1</v>
      </c>
      <c r="G42" s="36">
        <v>7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0"/>
      <c r="X42" s="16"/>
    </row>
    <row r="43" spans="1:24">
      <c r="A43" s="11">
        <v>69.016999999999996</v>
      </c>
      <c r="B43" s="21" t="s">
        <v>81</v>
      </c>
      <c r="C43" s="36" t="s">
        <v>82</v>
      </c>
      <c r="D43" s="37">
        <f t="shared" si="0"/>
        <v>1</v>
      </c>
      <c r="E43" s="36"/>
      <c r="F43" s="36">
        <v>1</v>
      </c>
      <c r="G43" s="3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0"/>
      <c r="X43" s="16"/>
    </row>
    <row r="44" spans="1:24">
      <c r="A44" s="11">
        <v>70.001999999999995</v>
      </c>
      <c r="B44" s="21" t="s">
        <v>83</v>
      </c>
      <c r="C44" s="36" t="s">
        <v>84</v>
      </c>
      <c r="D44" s="37">
        <f t="shared" si="0"/>
        <v>0</v>
      </c>
      <c r="E44" s="36"/>
      <c r="F44" s="36"/>
      <c r="G44" s="3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0"/>
      <c r="X44" s="16"/>
    </row>
    <row r="45" spans="1:24">
      <c r="A45" s="11">
        <v>70.004000000000005</v>
      </c>
      <c r="B45" s="21" t="s">
        <v>85</v>
      </c>
      <c r="C45" s="36" t="s">
        <v>86</v>
      </c>
      <c r="D45" s="37">
        <f t="shared" si="0"/>
        <v>1</v>
      </c>
      <c r="E45" s="36">
        <v>2</v>
      </c>
      <c r="F45" s="36">
        <v>9</v>
      </c>
      <c r="G45" s="36">
        <v>4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0"/>
      <c r="X45" s="16"/>
    </row>
    <row r="46" spans="1:24">
      <c r="A46" s="11">
        <v>70.006</v>
      </c>
      <c r="B46" s="21" t="s">
        <v>87</v>
      </c>
      <c r="C46" s="36" t="s">
        <v>88</v>
      </c>
      <c r="D46" s="37">
        <f t="shared" si="0"/>
        <v>1</v>
      </c>
      <c r="E46" s="36">
        <v>2</v>
      </c>
      <c r="F46" s="36">
        <v>2</v>
      </c>
      <c r="G46" s="36">
        <v>1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0"/>
      <c r="X46" s="16"/>
    </row>
    <row r="47" spans="1:24">
      <c r="A47" s="11">
        <v>70.007999999999996</v>
      </c>
      <c r="B47" s="21" t="s">
        <v>89</v>
      </c>
      <c r="C47" s="36" t="s">
        <v>90</v>
      </c>
      <c r="D47" s="37">
        <f t="shared" si="0"/>
        <v>0</v>
      </c>
      <c r="E47" s="36"/>
      <c r="F47" s="36"/>
      <c r="G47" s="3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0"/>
      <c r="X47" s="16"/>
    </row>
    <row r="48" spans="1:24">
      <c r="A48" s="11">
        <v>70.009</v>
      </c>
      <c r="B48" s="21" t="s">
        <v>91</v>
      </c>
      <c r="C48" s="36" t="s">
        <v>92</v>
      </c>
      <c r="D48" s="37">
        <f t="shared" si="0"/>
        <v>0</v>
      </c>
      <c r="E48" s="36"/>
      <c r="F48" s="36"/>
      <c r="G48" s="3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0"/>
      <c r="X48" s="16"/>
    </row>
    <row r="49" spans="1:24">
      <c r="A49" s="11">
        <v>70.010000000000005</v>
      </c>
      <c r="B49" s="21" t="s">
        <v>93</v>
      </c>
      <c r="C49" s="36" t="s">
        <v>94</v>
      </c>
      <c r="D49" s="37">
        <f t="shared" si="0"/>
        <v>0</v>
      </c>
      <c r="E49" s="36"/>
      <c r="F49" s="36"/>
      <c r="G49" s="3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0"/>
      <c r="X49" s="16"/>
    </row>
    <row r="50" spans="1:24">
      <c r="A50" s="11">
        <v>70.010999999999996</v>
      </c>
      <c r="B50" s="21" t="s">
        <v>95</v>
      </c>
      <c r="C50" s="36" t="s">
        <v>96</v>
      </c>
      <c r="D50" s="37">
        <f t="shared" si="0"/>
        <v>1</v>
      </c>
      <c r="E50" s="36"/>
      <c r="F50" s="36">
        <v>2</v>
      </c>
      <c r="G50" s="3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0"/>
      <c r="X50" s="16"/>
    </row>
    <row r="51" spans="1:24">
      <c r="A51" s="11">
        <v>70.012</v>
      </c>
      <c r="B51" s="21" t="s">
        <v>97</v>
      </c>
      <c r="C51" s="36" t="s">
        <v>98</v>
      </c>
      <c r="D51" s="37">
        <f t="shared" si="0"/>
        <v>0</v>
      </c>
      <c r="E51" s="36"/>
      <c r="F51" s="36"/>
      <c r="G51" s="3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0"/>
      <c r="X51" s="16"/>
    </row>
    <row r="52" spans="1:24">
      <c r="A52" s="11">
        <v>70.013000000000005</v>
      </c>
      <c r="B52" s="21" t="s">
        <v>99</v>
      </c>
      <c r="C52" s="36" t="s">
        <v>100</v>
      </c>
      <c r="D52" s="37">
        <f t="shared" si="0"/>
        <v>1</v>
      </c>
      <c r="E52" s="36">
        <v>1</v>
      </c>
      <c r="F52" s="36"/>
      <c r="G52" s="36">
        <v>1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0"/>
      <c r="X52" s="16"/>
    </row>
    <row r="53" spans="1:24">
      <c r="A53" s="11">
        <v>70.015000000000001</v>
      </c>
      <c r="B53" s="21" t="s">
        <v>101</v>
      </c>
      <c r="C53" s="36" t="s">
        <v>102</v>
      </c>
      <c r="D53" s="37">
        <f t="shared" si="0"/>
        <v>0</v>
      </c>
      <c r="E53" s="36"/>
      <c r="F53" s="36"/>
      <c r="G53" s="3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0"/>
      <c r="X53" s="16"/>
    </row>
    <row r="54" spans="1:24">
      <c r="A54" s="11">
        <v>70.016000000000005</v>
      </c>
      <c r="B54" s="21" t="s">
        <v>103</v>
      </c>
      <c r="C54" s="36" t="s">
        <v>104</v>
      </c>
      <c r="D54" s="37">
        <f t="shared" si="0"/>
        <v>1</v>
      </c>
      <c r="E54" s="36">
        <v>4</v>
      </c>
      <c r="F54" s="36">
        <v>9</v>
      </c>
      <c r="G54" s="36">
        <v>18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0"/>
      <c r="X54" s="16"/>
    </row>
    <row r="55" spans="1:24">
      <c r="A55" s="11">
        <v>70.018000000000001</v>
      </c>
      <c r="B55" s="21" t="s">
        <v>105</v>
      </c>
      <c r="C55" s="36" t="s">
        <v>106</v>
      </c>
      <c r="D55" s="37">
        <f t="shared" si="0"/>
        <v>0</v>
      </c>
      <c r="E55" s="36"/>
      <c r="F55" s="36"/>
      <c r="G55" s="3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0"/>
      <c r="X55" s="16"/>
    </row>
    <row r="56" spans="1:24">
      <c r="A56" s="11">
        <v>70.021000000000001</v>
      </c>
      <c r="B56" s="21" t="s">
        <v>107</v>
      </c>
      <c r="C56" s="36" t="s">
        <v>108</v>
      </c>
      <c r="D56" s="37">
        <f t="shared" si="0"/>
        <v>0</v>
      </c>
      <c r="E56" s="36"/>
      <c r="F56" s="36"/>
      <c r="G56" s="3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0"/>
      <c r="X56" s="16"/>
    </row>
    <row r="57" spans="1:24">
      <c r="A57" s="11">
        <v>70.022999999999996</v>
      </c>
      <c r="B57" s="21" t="s">
        <v>109</v>
      </c>
      <c r="C57" s="36" t="s">
        <v>110</v>
      </c>
      <c r="D57" s="37">
        <f t="shared" si="0"/>
        <v>0</v>
      </c>
      <c r="E57" s="36"/>
      <c r="F57" s="36"/>
      <c r="G57" s="3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0"/>
      <c r="X57" s="16"/>
    </row>
    <row r="58" spans="1:24">
      <c r="A58" s="11">
        <v>70.024000000000001</v>
      </c>
      <c r="B58" s="21" t="s">
        <v>111</v>
      </c>
      <c r="C58" s="36" t="s">
        <v>112</v>
      </c>
      <c r="D58" s="37">
        <f t="shared" si="0"/>
        <v>1</v>
      </c>
      <c r="E58" s="36">
        <v>1</v>
      </c>
      <c r="F58" s="36"/>
      <c r="G58" s="3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0"/>
      <c r="X58" s="16"/>
    </row>
    <row r="59" spans="1:24">
      <c r="A59" s="11">
        <v>70.025000000000006</v>
      </c>
      <c r="B59" s="21" t="s">
        <v>113</v>
      </c>
      <c r="C59" s="36" t="s">
        <v>114</v>
      </c>
      <c r="D59" s="37">
        <f t="shared" si="0"/>
        <v>0</v>
      </c>
      <c r="E59" s="36"/>
      <c r="F59" s="36"/>
      <c r="G59" s="3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0"/>
      <c r="X59" s="16"/>
    </row>
    <row r="60" spans="1:24">
      <c r="A60" s="11">
        <v>70.027000000000001</v>
      </c>
      <c r="B60" s="21" t="s">
        <v>115</v>
      </c>
      <c r="C60" s="36" t="s">
        <v>116</v>
      </c>
      <c r="D60" s="37">
        <f t="shared" si="0"/>
        <v>0</v>
      </c>
      <c r="E60" s="36"/>
      <c r="F60" s="36"/>
      <c r="G60" s="3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0"/>
      <c r="X60" s="16"/>
    </row>
    <row r="61" spans="1:24">
      <c r="A61" s="11">
        <v>70.028999999999996</v>
      </c>
      <c r="B61" s="21" t="s">
        <v>117</v>
      </c>
      <c r="C61" s="36" t="s">
        <v>118</v>
      </c>
      <c r="D61" s="37">
        <f t="shared" si="0"/>
        <v>0</v>
      </c>
      <c r="E61" s="36"/>
      <c r="F61" s="36"/>
      <c r="G61" s="3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0"/>
      <c r="X61" s="16"/>
    </row>
    <row r="62" spans="1:24">
      <c r="A62" s="11">
        <v>70.031000000000006</v>
      </c>
      <c r="B62" s="21" t="s">
        <v>119</v>
      </c>
      <c r="C62" s="36" t="s">
        <v>120</v>
      </c>
      <c r="D62" s="37">
        <f t="shared" si="0"/>
        <v>0</v>
      </c>
      <c r="E62" s="36"/>
      <c r="F62" s="36"/>
      <c r="G62" s="3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0"/>
      <c r="X62" s="16"/>
    </row>
    <row r="63" spans="1:24">
      <c r="A63" s="11">
        <v>70.031999999999996</v>
      </c>
      <c r="B63" s="21" t="s">
        <v>121</v>
      </c>
      <c r="C63" s="36" t="s">
        <v>122</v>
      </c>
      <c r="D63" s="37">
        <f t="shared" si="0"/>
        <v>0</v>
      </c>
      <c r="E63" s="36"/>
      <c r="F63" s="36"/>
      <c r="G63" s="3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0"/>
      <c r="X63" s="16"/>
    </row>
    <row r="64" spans="1:24">
      <c r="A64" s="11">
        <v>70.034999999999997</v>
      </c>
      <c r="B64" s="21" t="s">
        <v>123</v>
      </c>
      <c r="C64" s="36" t="s">
        <v>124</v>
      </c>
      <c r="D64" s="37">
        <f t="shared" si="0"/>
        <v>0</v>
      </c>
      <c r="E64" s="36"/>
      <c r="F64" s="36"/>
      <c r="G64" s="3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0"/>
      <c r="X64" s="16"/>
    </row>
    <row r="65" spans="1:24">
      <c r="A65" s="11">
        <v>70.036000000000001</v>
      </c>
      <c r="B65" s="21" t="s">
        <v>125</v>
      </c>
      <c r="C65" s="36" t="s">
        <v>126</v>
      </c>
      <c r="D65" s="37">
        <f t="shared" si="0"/>
        <v>1</v>
      </c>
      <c r="E65" s="36">
        <v>1</v>
      </c>
      <c r="F65" s="36">
        <v>3</v>
      </c>
      <c r="G65" s="36">
        <v>4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0"/>
      <c r="X65" s="16"/>
    </row>
    <row r="66" spans="1:24">
      <c r="A66" s="11">
        <v>70.037000000000006</v>
      </c>
      <c r="B66" s="21" t="s">
        <v>127</v>
      </c>
      <c r="C66" s="36" t="s">
        <v>128</v>
      </c>
      <c r="D66" s="37">
        <f t="shared" si="0"/>
        <v>0</v>
      </c>
      <c r="E66" s="36"/>
      <c r="F66" s="36"/>
      <c r="G66" s="3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0"/>
      <c r="X66" s="16"/>
    </row>
    <row r="67" spans="1:24">
      <c r="A67" s="11">
        <v>70.037999999999997</v>
      </c>
      <c r="B67" s="21" t="s">
        <v>129</v>
      </c>
      <c r="C67" s="36" t="s">
        <v>130</v>
      </c>
      <c r="D67" s="37">
        <f t="shared" si="0"/>
        <v>1</v>
      </c>
      <c r="E67" s="36"/>
      <c r="F67" s="36">
        <v>1</v>
      </c>
      <c r="G67" s="3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0"/>
      <c r="X67" s="16"/>
    </row>
    <row r="68" spans="1:24">
      <c r="A68" s="11">
        <v>70.040999999999997</v>
      </c>
      <c r="B68" s="21" t="s">
        <v>131</v>
      </c>
      <c r="C68" s="36" t="s">
        <v>132</v>
      </c>
      <c r="D68" s="37">
        <f t="shared" si="0"/>
        <v>0</v>
      </c>
      <c r="E68" s="36"/>
      <c r="F68" s="36"/>
      <c r="G68" s="3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0"/>
      <c r="X68" s="16"/>
    </row>
    <row r="69" spans="1:24">
      <c r="A69" s="11">
        <v>70.043000000000006</v>
      </c>
      <c r="B69" s="21" t="s">
        <v>133</v>
      </c>
      <c r="C69" s="36" t="s">
        <v>134</v>
      </c>
      <c r="D69" s="37">
        <f t="shared" ref="D69:D132" si="1">IF(SUM(E69:W69)&gt;0,1,0)</f>
        <v>0</v>
      </c>
      <c r="E69" s="36"/>
      <c r="F69" s="36"/>
      <c r="G69" s="3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0"/>
      <c r="X69" s="16"/>
    </row>
    <row r="70" spans="1:24">
      <c r="A70" s="11">
        <v>70.045000000000002</v>
      </c>
      <c r="B70" s="21" t="s">
        <v>135</v>
      </c>
      <c r="C70" s="36" t="s">
        <v>136</v>
      </c>
      <c r="D70" s="37">
        <f t="shared" si="1"/>
        <v>0</v>
      </c>
      <c r="E70" s="36"/>
      <c r="F70" s="36"/>
      <c r="G70" s="3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0"/>
      <c r="X70" s="16"/>
    </row>
    <row r="71" spans="1:24">
      <c r="A71" s="11">
        <v>70.046999999999997</v>
      </c>
      <c r="B71" s="21" t="s">
        <v>137</v>
      </c>
      <c r="C71" s="36" t="s">
        <v>138</v>
      </c>
      <c r="D71" s="37">
        <f t="shared" si="1"/>
        <v>0</v>
      </c>
      <c r="E71" s="36"/>
      <c r="F71" s="36"/>
      <c r="G71" s="3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0"/>
      <c r="X71" s="16"/>
    </row>
    <row r="72" spans="1:24">
      <c r="A72" s="11">
        <v>70.049000000000007</v>
      </c>
      <c r="B72" s="21" t="s">
        <v>139</v>
      </c>
      <c r="C72" s="36" t="s">
        <v>140</v>
      </c>
      <c r="D72" s="37">
        <f t="shared" si="1"/>
        <v>1</v>
      </c>
      <c r="E72" s="36">
        <v>3</v>
      </c>
      <c r="F72" s="36"/>
      <c r="G72" s="36">
        <v>1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0"/>
      <c r="X72" s="16"/>
    </row>
    <row r="73" spans="1:24">
      <c r="A73" s="11">
        <v>70.05</v>
      </c>
      <c r="B73" s="21" t="s">
        <v>141</v>
      </c>
      <c r="C73" s="36" t="s">
        <v>142</v>
      </c>
      <c r="D73" s="37">
        <f t="shared" si="1"/>
        <v>0</v>
      </c>
      <c r="E73" s="36"/>
      <c r="F73" s="36"/>
      <c r="G73" s="3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0"/>
      <c r="X73" s="16"/>
    </row>
    <row r="74" spans="1:24">
      <c r="A74" s="11">
        <v>70.051000000000002</v>
      </c>
      <c r="B74" s="21" t="s">
        <v>143</v>
      </c>
      <c r="C74" s="36" t="s">
        <v>144</v>
      </c>
      <c r="D74" s="37">
        <f t="shared" si="1"/>
        <v>1</v>
      </c>
      <c r="E74" s="36">
        <v>1</v>
      </c>
      <c r="F74" s="36"/>
      <c r="G74" s="3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0"/>
      <c r="X74" s="16"/>
    </row>
    <row r="75" spans="1:24">
      <c r="A75" s="11">
        <v>70.052000000000007</v>
      </c>
      <c r="B75" s="21" t="s">
        <v>145</v>
      </c>
      <c r="C75" s="36" t="s">
        <v>146</v>
      </c>
      <c r="D75" s="37">
        <f t="shared" si="1"/>
        <v>0</v>
      </c>
      <c r="E75" s="36"/>
      <c r="F75" s="36"/>
      <c r="G75" s="3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0"/>
      <c r="X75" s="16"/>
    </row>
    <row r="76" spans="1:24">
      <c r="A76" s="11">
        <v>70.052999999999997</v>
      </c>
      <c r="B76" s="21" t="s">
        <v>147</v>
      </c>
      <c r="C76" s="36" t="s">
        <v>148</v>
      </c>
      <c r="D76" s="37">
        <f t="shared" si="1"/>
        <v>1</v>
      </c>
      <c r="E76" s="36"/>
      <c r="F76" s="36"/>
      <c r="G76" s="36">
        <v>1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0"/>
      <c r="X76" s="16"/>
    </row>
    <row r="77" spans="1:24">
      <c r="A77" s="11">
        <v>70.054000000000002</v>
      </c>
      <c r="B77" s="21" t="s">
        <v>149</v>
      </c>
      <c r="C77" s="36" t="s">
        <v>150</v>
      </c>
      <c r="D77" s="37">
        <f t="shared" si="1"/>
        <v>0</v>
      </c>
      <c r="E77" s="36"/>
      <c r="F77" s="36"/>
      <c r="G77" s="3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0"/>
      <c r="X77" s="16"/>
    </row>
    <row r="78" spans="1:24">
      <c r="A78" s="11">
        <v>70.055000000000007</v>
      </c>
      <c r="B78" s="21" t="s">
        <v>151</v>
      </c>
      <c r="C78" s="36" t="s">
        <v>152</v>
      </c>
      <c r="D78" s="37">
        <f t="shared" si="1"/>
        <v>0</v>
      </c>
      <c r="E78" s="36"/>
      <c r="F78" s="36"/>
      <c r="G78" s="3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0"/>
      <c r="X78" s="16"/>
    </row>
    <row r="79" spans="1:24">
      <c r="A79" s="11">
        <v>70.055999999999997</v>
      </c>
      <c r="B79" s="21" t="s">
        <v>153</v>
      </c>
      <c r="C79" s="36" t="s">
        <v>154</v>
      </c>
      <c r="D79" s="37">
        <f t="shared" si="1"/>
        <v>0</v>
      </c>
      <c r="E79" s="36"/>
      <c r="F79" s="36"/>
      <c r="G79" s="3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0"/>
      <c r="X79" s="16"/>
    </row>
    <row r="80" spans="1:24">
      <c r="A80" s="11">
        <v>70.057000000000002</v>
      </c>
      <c r="B80" s="21" t="s">
        <v>155</v>
      </c>
      <c r="C80" s="36" t="s">
        <v>156</v>
      </c>
      <c r="D80" s="37">
        <f t="shared" si="1"/>
        <v>0</v>
      </c>
      <c r="E80" s="36"/>
      <c r="F80" s="36"/>
      <c r="G80" s="3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0"/>
      <c r="X80" s="16"/>
    </row>
    <row r="81" spans="1:24">
      <c r="A81" s="11">
        <v>70.058999999999997</v>
      </c>
      <c r="B81" s="21" t="s">
        <v>157</v>
      </c>
      <c r="C81" s="36" t="s">
        <v>158</v>
      </c>
      <c r="D81" s="37">
        <f t="shared" si="1"/>
        <v>1</v>
      </c>
      <c r="E81" s="36">
        <v>1</v>
      </c>
      <c r="F81" s="36">
        <v>1</v>
      </c>
      <c r="G81" s="36">
        <v>3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0"/>
      <c r="X81" s="16"/>
    </row>
    <row r="82" spans="1:24">
      <c r="A82" s="11">
        <v>70.061000000000007</v>
      </c>
      <c r="B82" s="21" t="s">
        <v>159</v>
      </c>
      <c r="C82" s="36" t="s">
        <v>160</v>
      </c>
      <c r="D82" s="37">
        <f t="shared" si="1"/>
        <v>1</v>
      </c>
      <c r="E82" s="36"/>
      <c r="F82" s="36">
        <v>1</v>
      </c>
      <c r="G82" s="36">
        <v>4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0"/>
      <c r="X82" s="16"/>
    </row>
    <row r="83" spans="1:24">
      <c r="A83" s="11">
        <v>70.061999999999998</v>
      </c>
      <c r="B83" s="21" t="s">
        <v>161</v>
      </c>
      <c r="C83" s="36" t="s">
        <v>162</v>
      </c>
      <c r="D83" s="37">
        <f t="shared" si="1"/>
        <v>0</v>
      </c>
      <c r="E83" s="36"/>
      <c r="F83" s="36"/>
      <c r="G83" s="3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0"/>
      <c r="X83" s="16"/>
    </row>
    <row r="84" spans="1:24">
      <c r="A84" s="11">
        <v>70.063000000000002</v>
      </c>
      <c r="B84" s="21" t="s">
        <v>163</v>
      </c>
      <c r="C84" s="36" t="s">
        <v>164</v>
      </c>
      <c r="D84" s="37">
        <f t="shared" si="1"/>
        <v>0</v>
      </c>
      <c r="E84" s="36"/>
      <c r="F84" s="36"/>
      <c r="G84" s="3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0"/>
      <c r="X84" s="16"/>
    </row>
    <row r="85" spans="1:24">
      <c r="A85" s="11">
        <v>70.063999999999993</v>
      </c>
      <c r="B85" s="21" t="s">
        <v>165</v>
      </c>
      <c r="C85" s="36" t="s">
        <v>166</v>
      </c>
      <c r="D85" s="37">
        <f t="shared" si="1"/>
        <v>0</v>
      </c>
      <c r="E85" s="36"/>
      <c r="F85" s="36"/>
      <c r="G85" s="3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0"/>
      <c r="X85" s="16"/>
    </row>
    <row r="86" spans="1:24">
      <c r="A86" s="11">
        <v>70.064999999999998</v>
      </c>
      <c r="B86" s="21" t="s">
        <v>167</v>
      </c>
      <c r="C86" s="36" t="s">
        <v>168</v>
      </c>
      <c r="D86" s="37">
        <f t="shared" si="1"/>
        <v>1</v>
      </c>
      <c r="E86" s="36">
        <v>2</v>
      </c>
      <c r="F86" s="36"/>
      <c r="G86" s="36">
        <v>1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0"/>
      <c r="X86" s="16"/>
    </row>
    <row r="87" spans="1:24">
      <c r="A87" s="11">
        <v>70.066000000000003</v>
      </c>
      <c r="B87" s="21" t="s">
        <v>169</v>
      </c>
      <c r="C87" s="36" t="s">
        <v>170</v>
      </c>
      <c r="D87" s="37">
        <f t="shared" si="1"/>
        <v>0</v>
      </c>
      <c r="E87" s="36"/>
      <c r="F87" s="36"/>
      <c r="G87" s="3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0"/>
      <c r="X87" s="16"/>
    </row>
    <row r="88" spans="1:24">
      <c r="A88" s="11">
        <v>70.066999999999993</v>
      </c>
      <c r="B88" s="21" t="s">
        <v>171</v>
      </c>
      <c r="C88" s="36" t="s">
        <v>172</v>
      </c>
      <c r="D88" s="37">
        <f t="shared" si="1"/>
        <v>1</v>
      </c>
      <c r="E88" s="36"/>
      <c r="F88" s="36"/>
      <c r="G88" s="36">
        <v>1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0"/>
      <c r="X88" s="16"/>
    </row>
    <row r="89" spans="1:24">
      <c r="A89" s="11">
        <v>70.067999999999998</v>
      </c>
      <c r="B89" s="21" t="s">
        <v>173</v>
      </c>
      <c r="C89" s="36" t="s">
        <v>174</v>
      </c>
      <c r="D89" s="37">
        <f t="shared" si="1"/>
        <v>0</v>
      </c>
      <c r="E89" s="36"/>
      <c r="F89" s="36"/>
      <c r="G89" s="3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0"/>
      <c r="X89" s="16"/>
    </row>
    <row r="90" spans="1:24">
      <c r="A90" s="11">
        <v>70.069000000000003</v>
      </c>
      <c r="B90" s="21" t="s">
        <v>175</v>
      </c>
      <c r="C90" s="36" t="s">
        <v>176</v>
      </c>
      <c r="D90" s="37">
        <f t="shared" si="1"/>
        <v>0</v>
      </c>
      <c r="E90" s="36"/>
      <c r="F90" s="36"/>
      <c r="G90" s="3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0"/>
      <c r="X90" s="16"/>
    </row>
    <row r="91" spans="1:24">
      <c r="A91" s="11">
        <v>70.069999999999993</v>
      </c>
      <c r="B91" s="21" t="s">
        <v>177</v>
      </c>
      <c r="C91" s="36" t="s">
        <v>178</v>
      </c>
      <c r="D91" s="37">
        <f t="shared" si="1"/>
        <v>0</v>
      </c>
      <c r="E91" s="36"/>
      <c r="F91" s="36"/>
      <c r="G91" s="3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0"/>
      <c r="X91" s="16"/>
    </row>
    <row r="92" spans="1:24">
      <c r="A92" s="11">
        <v>70.073999999999998</v>
      </c>
      <c r="B92" s="21" t="s">
        <v>179</v>
      </c>
      <c r="C92" s="36" t="s">
        <v>180</v>
      </c>
      <c r="D92" s="37">
        <f t="shared" si="1"/>
        <v>0</v>
      </c>
      <c r="E92" s="36"/>
      <c r="F92" s="36"/>
      <c r="G92" s="3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0"/>
      <c r="X92" s="16"/>
    </row>
    <row r="93" spans="1:24">
      <c r="A93" s="11">
        <v>70.075000000000003</v>
      </c>
      <c r="B93" s="21" t="s">
        <v>181</v>
      </c>
      <c r="C93" s="36" t="s">
        <v>182</v>
      </c>
      <c r="D93" s="37">
        <f t="shared" si="1"/>
        <v>0</v>
      </c>
      <c r="E93" s="36"/>
      <c r="F93" s="36"/>
      <c r="G93" s="3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0"/>
      <c r="X93" s="16"/>
    </row>
    <row r="94" spans="1:24">
      <c r="A94" s="11">
        <v>70.076999999999998</v>
      </c>
      <c r="B94" s="21" t="s">
        <v>183</v>
      </c>
      <c r="C94" s="36" t="s">
        <v>184</v>
      </c>
      <c r="D94" s="37">
        <f t="shared" si="1"/>
        <v>1</v>
      </c>
      <c r="E94" s="36">
        <v>3</v>
      </c>
      <c r="F94" s="36"/>
      <c r="G94" s="36">
        <v>5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0"/>
      <c r="X94" s="16"/>
    </row>
    <row r="95" spans="1:24">
      <c r="A95" s="11">
        <v>70.078999999999994</v>
      </c>
      <c r="B95" s="21" t="s">
        <v>185</v>
      </c>
      <c r="C95" s="36" t="s">
        <v>186</v>
      </c>
      <c r="D95" s="37">
        <f t="shared" si="1"/>
        <v>1</v>
      </c>
      <c r="E95" s="36"/>
      <c r="F95" s="36"/>
      <c r="G95" s="36">
        <v>4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0"/>
      <c r="X95" s="16"/>
    </row>
    <row r="96" spans="1:24">
      <c r="A96" s="11">
        <v>70.081000000000003</v>
      </c>
      <c r="B96" s="21" t="s">
        <v>187</v>
      </c>
      <c r="C96" s="36" t="s">
        <v>188</v>
      </c>
      <c r="D96" s="37">
        <f t="shared" si="1"/>
        <v>1</v>
      </c>
      <c r="E96" s="36">
        <v>1</v>
      </c>
      <c r="F96" s="36">
        <v>3</v>
      </c>
      <c r="G96" s="36">
        <v>4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0"/>
      <c r="X96" s="16"/>
    </row>
    <row r="97" spans="1:24">
      <c r="A97" s="11">
        <v>70.081999999999994</v>
      </c>
      <c r="B97" s="21" t="s">
        <v>189</v>
      </c>
      <c r="C97" s="36" t="s">
        <v>190</v>
      </c>
      <c r="D97" s="37">
        <f t="shared" si="1"/>
        <v>0</v>
      </c>
      <c r="E97" s="36"/>
      <c r="F97" s="36"/>
      <c r="G97" s="3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0"/>
      <c r="X97" s="16"/>
    </row>
    <row r="98" spans="1:24">
      <c r="A98" s="11">
        <v>70.082999999999998</v>
      </c>
      <c r="B98" s="21" t="s">
        <v>191</v>
      </c>
      <c r="C98" s="36" t="s">
        <v>192</v>
      </c>
      <c r="D98" s="37">
        <f t="shared" si="1"/>
        <v>1</v>
      </c>
      <c r="E98" s="36">
        <v>1</v>
      </c>
      <c r="F98" s="36">
        <v>2</v>
      </c>
      <c r="G98" s="3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0"/>
      <c r="X98" s="16"/>
    </row>
    <row r="99" spans="1:24">
      <c r="A99" s="11">
        <v>70.084000000000003</v>
      </c>
      <c r="B99" s="21" t="s">
        <v>193</v>
      </c>
      <c r="C99" s="36" t="s">
        <v>194</v>
      </c>
      <c r="D99" s="37">
        <f t="shared" si="1"/>
        <v>0</v>
      </c>
      <c r="E99" s="36"/>
      <c r="F99" s="36"/>
      <c r="G99" s="3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0"/>
      <c r="X99" s="16"/>
    </row>
    <row r="100" spans="1:24">
      <c r="A100" s="11">
        <v>70.084999999999994</v>
      </c>
      <c r="B100" s="21" t="s">
        <v>195</v>
      </c>
      <c r="C100" s="36" t="s">
        <v>196</v>
      </c>
      <c r="D100" s="37">
        <f t="shared" si="1"/>
        <v>0</v>
      </c>
      <c r="E100" s="36"/>
      <c r="F100" s="36"/>
      <c r="G100" s="3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0"/>
      <c r="X100" s="16"/>
    </row>
    <row r="101" spans="1:24">
      <c r="A101" s="11">
        <v>70.085999999999999</v>
      </c>
      <c r="B101" s="21" t="s">
        <v>197</v>
      </c>
      <c r="C101" s="36" t="s">
        <v>198</v>
      </c>
      <c r="D101" s="37">
        <f t="shared" si="1"/>
        <v>1</v>
      </c>
      <c r="E101" s="36"/>
      <c r="F101" s="36"/>
      <c r="G101" s="36">
        <v>1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0"/>
      <c r="X101" s="16"/>
    </row>
    <row r="102" spans="1:24">
      <c r="A102" s="11">
        <v>70.087000000000003</v>
      </c>
      <c r="B102" s="21" t="s">
        <v>199</v>
      </c>
      <c r="C102" s="36" t="s">
        <v>200</v>
      </c>
      <c r="D102" s="37">
        <f t="shared" si="1"/>
        <v>0</v>
      </c>
      <c r="E102" s="36"/>
      <c r="F102" s="36"/>
      <c r="G102" s="3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0"/>
      <c r="X102" s="16"/>
    </row>
    <row r="103" spans="1:24">
      <c r="A103" s="11">
        <v>70.088999999999999</v>
      </c>
      <c r="B103" s="21" t="s">
        <v>201</v>
      </c>
      <c r="C103" s="36" t="s">
        <v>202</v>
      </c>
      <c r="D103" s="37">
        <f t="shared" si="1"/>
        <v>0</v>
      </c>
      <c r="E103" s="36"/>
      <c r="F103" s="36"/>
      <c r="G103" s="3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0"/>
      <c r="X103" s="16"/>
    </row>
    <row r="104" spans="1:24">
      <c r="A104" s="11">
        <v>70.09</v>
      </c>
      <c r="B104" s="21" t="s">
        <v>203</v>
      </c>
      <c r="C104" s="36" t="s">
        <v>204</v>
      </c>
      <c r="D104" s="37">
        <f t="shared" si="1"/>
        <v>0</v>
      </c>
      <c r="E104" s="36"/>
      <c r="F104" s="36"/>
      <c r="G104" s="3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0"/>
      <c r="X104" s="16"/>
    </row>
    <row r="105" spans="1:24">
      <c r="A105" s="11">
        <v>70.091999999999999</v>
      </c>
      <c r="B105" s="21" t="s">
        <v>205</v>
      </c>
      <c r="C105" s="36" t="s">
        <v>206</v>
      </c>
      <c r="D105" s="37">
        <f t="shared" si="1"/>
        <v>0</v>
      </c>
      <c r="E105" s="36"/>
      <c r="F105" s="36"/>
      <c r="G105" s="3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0"/>
      <c r="X105" s="16"/>
    </row>
    <row r="106" spans="1:24">
      <c r="A106" s="11">
        <v>70.093000000000004</v>
      </c>
      <c r="B106" s="21" t="s">
        <v>207</v>
      </c>
      <c r="C106" s="36" t="s">
        <v>208</v>
      </c>
      <c r="D106" s="37">
        <f t="shared" si="1"/>
        <v>1</v>
      </c>
      <c r="E106" s="36"/>
      <c r="F106" s="36">
        <v>1</v>
      </c>
      <c r="G106" s="36">
        <v>1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0"/>
      <c r="X106" s="16"/>
    </row>
    <row r="107" spans="1:24">
      <c r="A107" s="11">
        <v>70.093999999999994</v>
      </c>
      <c r="B107" s="21" t="s">
        <v>209</v>
      </c>
      <c r="C107" s="36" t="s">
        <v>210</v>
      </c>
      <c r="D107" s="37">
        <f t="shared" si="1"/>
        <v>1</v>
      </c>
      <c r="E107" s="36">
        <v>1</v>
      </c>
      <c r="F107" s="36"/>
      <c r="G107" s="36">
        <v>3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0"/>
      <c r="X107" s="16"/>
    </row>
    <row r="108" spans="1:24">
      <c r="A108" s="11">
        <v>70.094999999999999</v>
      </c>
      <c r="B108" s="21" t="s">
        <v>211</v>
      </c>
      <c r="C108" s="36" t="s">
        <v>212</v>
      </c>
      <c r="D108" s="37">
        <f t="shared" si="1"/>
        <v>1</v>
      </c>
      <c r="E108" s="36">
        <v>5</v>
      </c>
      <c r="F108" s="36"/>
      <c r="G108" s="36">
        <v>3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0"/>
      <c r="X108" s="16"/>
    </row>
    <row r="109" spans="1:24">
      <c r="A109" s="11">
        <v>70.096999999999994</v>
      </c>
      <c r="B109" s="21" t="s">
        <v>213</v>
      </c>
      <c r="C109" s="36" t="s">
        <v>214</v>
      </c>
      <c r="D109" s="37">
        <f t="shared" si="1"/>
        <v>1</v>
      </c>
      <c r="E109" s="36">
        <v>1</v>
      </c>
      <c r="F109" s="36">
        <v>1</v>
      </c>
      <c r="G109" s="36">
        <v>8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0"/>
      <c r="X109" s="16"/>
    </row>
    <row r="110" spans="1:24">
      <c r="A110" s="11">
        <v>70.097999999999999</v>
      </c>
      <c r="B110" s="21" t="s">
        <v>215</v>
      </c>
      <c r="C110" s="36" t="s">
        <v>216</v>
      </c>
      <c r="D110" s="37">
        <f t="shared" si="1"/>
        <v>0</v>
      </c>
      <c r="E110" s="36"/>
      <c r="F110" s="36"/>
      <c r="G110" s="3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0"/>
      <c r="X110" s="16"/>
    </row>
    <row r="111" spans="1:24">
      <c r="A111" s="11">
        <v>70.099999999999994</v>
      </c>
      <c r="B111" s="21" t="s">
        <v>217</v>
      </c>
      <c r="C111" s="36" t="s">
        <v>218</v>
      </c>
      <c r="D111" s="37">
        <f t="shared" si="1"/>
        <v>1</v>
      </c>
      <c r="E111" s="36"/>
      <c r="F111" s="36">
        <v>1</v>
      </c>
      <c r="G111" s="3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0"/>
      <c r="X111" s="16"/>
    </row>
    <row r="112" spans="1:24">
      <c r="A112" s="11">
        <v>70.100999999999999</v>
      </c>
      <c r="B112" s="21" t="s">
        <v>219</v>
      </c>
      <c r="C112" s="36" t="s">
        <v>220</v>
      </c>
      <c r="D112" s="37">
        <f t="shared" si="1"/>
        <v>0</v>
      </c>
      <c r="E112" s="36"/>
      <c r="F112" s="36"/>
      <c r="G112" s="3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0"/>
      <c r="X112" s="16"/>
    </row>
    <row r="113" spans="1:24">
      <c r="A113" s="11">
        <v>70.102999999999994</v>
      </c>
      <c r="B113" s="21" t="s">
        <v>221</v>
      </c>
      <c r="C113" s="36" t="s">
        <v>222</v>
      </c>
      <c r="D113" s="37">
        <f t="shared" si="1"/>
        <v>0</v>
      </c>
      <c r="E113" s="36"/>
      <c r="F113" s="36"/>
      <c r="G113" s="3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0"/>
      <c r="X113" s="16"/>
    </row>
    <row r="114" spans="1:24">
      <c r="A114" s="11">
        <v>70.105000000000004</v>
      </c>
      <c r="B114" s="21" t="s">
        <v>223</v>
      </c>
      <c r="C114" s="36" t="s">
        <v>224</v>
      </c>
      <c r="D114" s="37">
        <f t="shared" si="1"/>
        <v>0</v>
      </c>
      <c r="E114" s="36"/>
      <c r="F114" s="36"/>
      <c r="G114" s="3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0"/>
      <c r="X114" s="16"/>
    </row>
    <row r="115" spans="1:24">
      <c r="A115" s="11">
        <v>70.105999999999995</v>
      </c>
      <c r="B115" s="21" t="s">
        <v>225</v>
      </c>
      <c r="C115" s="36" t="s">
        <v>226</v>
      </c>
      <c r="D115" s="37">
        <f t="shared" si="1"/>
        <v>1</v>
      </c>
      <c r="E115" s="36">
        <v>1</v>
      </c>
      <c r="F115" s="36">
        <v>1</v>
      </c>
      <c r="G115" s="36">
        <v>1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0"/>
      <c r="X115" s="16"/>
    </row>
    <row r="116" spans="1:24">
      <c r="A116" s="11">
        <v>70.106999999999999</v>
      </c>
      <c r="B116" s="22" t="s">
        <v>227</v>
      </c>
      <c r="C116" s="39" t="s">
        <v>228</v>
      </c>
      <c r="D116" s="37">
        <f t="shared" si="1"/>
        <v>1</v>
      </c>
      <c r="E116" s="36">
        <v>3</v>
      </c>
      <c r="F116" s="36">
        <v>4</v>
      </c>
      <c r="G116" s="3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0"/>
      <c r="X116" s="16"/>
    </row>
    <row r="117" spans="1:24">
      <c r="A117" s="11">
        <v>70.108000000000004</v>
      </c>
      <c r="B117" s="22" t="s">
        <v>229</v>
      </c>
      <c r="C117" s="36" t="s">
        <v>230</v>
      </c>
      <c r="D117" s="37">
        <f t="shared" si="1"/>
        <v>0</v>
      </c>
      <c r="E117" s="36"/>
      <c r="F117" s="36"/>
      <c r="G117" s="3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0"/>
      <c r="X117" s="16"/>
    </row>
    <row r="118" spans="1:24">
      <c r="A118" s="11">
        <v>70.108999999999995</v>
      </c>
      <c r="B118" s="22" t="s">
        <v>231</v>
      </c>
      <c r="C118" s="36" t="s">
        <v>232</v>
      </c>
      <c r="D118" s="37">
        <f t="shared" si="1"/>
        <v>0</v>
      </c>
      <c r="E118" s="36"/>
      <c r="F118" s="36"/>
      <c r="G118" s="3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0"/>
      <c r="X118" s="16"/>
    </row>
    <row r="119" spans="1:24">
      <c r="A119" s="11">
        <v>70.111000000000004</v>
      </c>
      <c r="B119" s="21" t="s">
        <v>233</v>
      </c>
      <c r="C119" s="36" t="s">
        <v>234</v>
      </c>
      <c r="D119" s="37">
        <f t="shared" si="1"/>
        <v>0</v>
      </c>
      <c r="E119" s="36"/>
      <c r="F119" s="36"/>
      <c r="G119" s="3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0"/>
      <c r="X119" s="16"/>
    </row>
    <row r="120" spans="1:24">
      <c r="A120" s="11">
        <v>70.111999999999995</v>
      </c>
      <c r="B120" s="21" t="s">
        <v>235</v>
      </c>
      <c r="C120" s="36" t="s">
        <v>236</v>
      </c>
      <c r="D120" s="37">
        <f t="shared" si="1"/>
        <v>0</v>
      </c>
      <c r="E120" s="36"/>
      <c r="F120" s="36"/>
      <c r="G120" s="3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0"/>
      <c r="X120" s="16"/>
    </row>
    <row r="121" spans="1:24">
      <c r="A121" s="11">
        <v>70.113</v>
      </c>
      <c r="B121" s="21" t="s">
        <v>237</v>
      </c>
      <c r="C121" s="36" t="s">
        <v>238</v>
      </c>
      <c r="D121" s="37">
        <f t="shared" si="1"/>
        <v>0</v>
      </c>
      <c r="E121" s="36"/>
      <c r="F121" s="36"/>
      <c r="G121" s="3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0"/>
      <c r="X121" s="16"/>
    </row>
    <row r="122" spans="1:24">
      <c r="A122" s="11">
        <v>70.114000000000004</v>
      </c>
      <c r="B122" s="21" t="s">
        <v>239</v>
      </c>
      <c r="C122" s="36" t="s">
        <v>240</v>
      </c>
      <c r="D122" s="37">
        <f t="shared" si="1"/>
        <v>0</v>
      </c>
      <c r="E122" s="36"/>
      <c r="F122" s="36"/>
      <c r="G122" s="3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0"/>
      <c r="X122" s="16"/>
    </row>
    <row r="123" spans="1:24">
      <c r="A123" s="11">
        <v>70.117000000000004</v>
      </c>
      <c r="B123" s="21" t="s">
        <v>241</v>
      </c>
      <c r="C123" s="36" t="s">
        <v>242</v>
      </c>
      <c r="D123" s="37">
        <f t="shared" si="1"/>
        <v>0</v>
      </c>
      <c r="E123" s="36"/>
      <c r="F123" s="36"/>
      <c r="G123" s="3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0"/>
      <c r="X123" s="16"/>
    </row>
    <row r="124" spans="1:24">
      <c r="A124" s="11">
        <v>70.117999999999995</v>
      </c>
      <c r="B124" s="21" t="s">
        <v>243</v>
      </c>
      <c r="C124" s="36" t="s">
        <v>244</v>
      </c>
      <c r="D124" s="37">
        <f t="shared" si="1"/>
        <v>0</v>
      </c>
      <c r="E124" s="36"/>
      <c r="F124" s="36"/>
      <c r="G124" s="3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0"/>
      <c r="X124" s="16"/>
    </row>
    <row r="125" spans="1:24">
      <c r="A125" s="11">
        <v>70.119</v>
      </c>
      <c r="B125" s="21" t="s">
        <v>245</v>
      </c>
      <c r="C125" s="36" t="s">
        <v>246</v>
      </c>
      <c r="D125" s="37">
        <f t="shared" si="1"/>
        <v>0</v>
      </c>
      <c r="E125" s="36"/>
      <c r="F125" s="36"/>
      <c r="G125" s="3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0"/>
      <c r="X125" s="16"/>
    </row>
    <row r="126" spans="1:24">
      <c r="A126" s="11">
        <v>70.12</v>
      </c>
      <c r="B126" s="21" t="s">
        <v>247</v>
      </c>
      <c r="C126" s="36" t="s">
        <v>248</v>
      </c>
      <c r="D126" s="37">
        <f t="shared" si="1"/>
        <v>0</v>
      </c>
      <c r="E126" s="36"/>
      <c r="F126" s="36"/>
      <c r="G126" s="3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0"/>
      <c r="X126" s="16"/>
    </row>
    <row r="127" spans="1:24">
      <c r="A127" s="11">
        <v>70.120999999999995</v>
      </c>
      <c r="B127" s="21" t="s">
        <v>249</v>
      </c>
      <c r="C127" s="36" t="s">
        <v>250</v>
      </c>
      <c r="D127" s="37">
        <f t="shared" si="1"/>
        <v>0</v>
      </c>
      <c r="E127" s="36"/>
      <c r="F127" s="36"/>
      <c r="G127" s="3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0"/>
      <c r="X127" s="16"/>
    </row>
    <row r="128" spans="1:24">
      <c r="A128" s="11">
        <v>70.122</v>
      </c>
      <c r="B128" s="21" t="s">
        <v>251</v>
      </c>
      <c r="C128" s="36" t="s">
        <v>252</v>
      </c>
      <c r="D128" s="37">
        <f t="shared" si="1"/>
        <v>0</v>
      </c>
      <c r="E128" s="36"/>
      <c r="F128" s="36"/>
      <c r="G128" s="3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0"/>
      <c r="X128" s="16"/>
    </row>
    <row r="129" spans="1:24">
      <c r="A129" s="11">
        <v>70.123000000000005</v>
      </c>
      <c r="B129" s="21" t="s">
        <v>253</v>
      </c>
      <c r="C129" s="36" t="s">
        <v>254</v>
      </c>
      <c r="D129" s="37">
        <f t="shared" si="1"/>
        <v>0</v>
      </c>
      <c r="E129" s="36"/>
      <c r="F129" s="36"/>
      <c r="G129" s="3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0"/>
      <c r="X129" s="16"/>
    </row>
    <row r="130" spans="1:24">
      <c r="A130" s="11">
        <v>70.126000000000005</v>
      </c>
      <c r="B130" s="21" t="s">
        <v>255</v>
      </c>
      <c r="C130" s="36" t="s">
        <v>256</v>
      </c>
      <c r="D130" s="37">
        <f t="shared" si="1"/>
        <v>0</v>
      </c>
      <c r="E130" s="36"/>
      <c r="F130" s="36"/>
      <c r="G130" s="3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0"/>
      <c r="X130" s="16"/>
    </row>
    <row r="131" spans="1:24">
      <c r="A131" s="11">
        <v>70.126999999999995</v>
      </c>
      <c r="B131" s="21" t="s">
        <v>257</v>
      </c>
      <c r="C131" s="36" t="s">
        <v>258</v>
      </c>
      <c r="D131" s="37">
        <f t="shared" si="1"/>
        <v>0</v>
      </c>
      <c r="E131" s="36"/>
      <c r="F131" s="36"/>
      <c r="G131" s="3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0"/>
      <c r="X131" s="16"/>
    </row>
    <row r="132" spans="1:24">
      <c r="A132" s="11">
        <v>70.128</v>
      </c>
      <c r="B132" s="21" t="s">
        <v>259</v>
      </c>
      <c r="C132" s="36" t="s">
        <v>260</v>
      </c>
      <c r="D132" s="37">
        <f t="shared" si="1"/>
        <v>0</v>
      </c>
      <c r="E132" s="36"/>
      <c r="F132" s="36"/>
      <c r="G132" s="3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0"/>
      <c r="X132" s="16"/>
    </row>
    <row r="133" spans="1:24">
      <c r="A133" s="11">
        <v>70.129000000000005</v>
      </c>
      <c r="B133" s="21" t="s">
        <v>261</v>
      </c>
      <c r="C133" s="36" t="s">
        <v>262</v>
      </c>
      <c r="D133" s="37">
        <f t="shared" ref="D133:D196" si="2">IF(SUM(E133:W133)&gt;0,1,0)</f>
        <v>0</v>
      </c>
      <c r="E133" s="36"/>
      <c r="F133" s="36"/>
      <c r="G133" s="3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0"/>
      <c r="X133" s="16"/>
    </row>
    <row r="134" spans="1:24">
      <c r="A134" s="11">
        <v>70.131</v>
      </c>
      <c r="B134" s="21" t="s">
        <v>263</v>
      </c>
      <c r="C134" s="36" t="s">
        <v>264</v>
      </c>
      <c r="D134" s="37">
        <f t="shared" si="2"/>
        <v>1</v>
      </c>
      <c r="E134" s="36">
        <v>1</v>
      </c>
      <c r="F134" s="36"/>
      <c r="G134" s="3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0"/>
      <c r="X134" s="16"/>
    </row>
    <row r="135" spans="1:24">
      <c r="A135" s="11">
        <v>70.132000000000005</v>
      </c>
      <c r="B135" s="21" t="s">
        <v>265</v>
      </c>
      <c r="C135" s="36" t="s">
        <v>266</v>
      </c>
      <c r="D135" s="37">
        <f t="shared" si="2"/>
        <v>0</v>
      </c>
      <c r="E135" s="36"/>
      <c r="F135" s="36"/>
      <c r="G135" s="3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0"/>
      <c r="X135" s="16"/>
    </row>
    <row r="136" spans="1:24">
      <c r="A136" s="11">
        <v>70.132999999999996</v>
      </c>
      <c r="B136" s="21" t="s">
        <v>267</v>
      </c>
      <c r="C136" s="36" t="s">
        <v>268</v>
      </c>
      <c r="D136" s="37">
        <f t="shared" si="2"/>
        <v>0</v>
      </c>
      <c r="E136" s="36"/>
      <c r="F136" s="36"/>
      <c r="G136" s="3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0"/>
      <c r="X136" s="16"/>
    </row>
    <row r="137" spans="1:24">
      <c r="A137" s="11">
        <v>70.134</v>
      </c>
      <c r="B137" s="21" t="s">
        <v>269</v>
      </c>
      <c r="C137" s="36" t="s">
        <v>270</v>
      </c>
      <c r="D137" s="37">
        <f t="shared" si="2"/>
        <v>0</v>
      </c>
      <c r="E137" s="36"/>
      <c r="F137" s="36"/>
      <c r="G137" s="3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0"/>
      <c r="X137" s="16"/>
    </row>
    <row r="138" spans="1:24">
      <c r="A138" s="11">
        <v>70.137</v>
      </c>
      <c r="B138" s="21" t="s">
        <v>271</v>
      </c>
      <c r="C138" s="36" t="s">
        <v>272</v>
      </c>
      <c r="D138" s="37">
        <f t="shared" si="2"/>
        <v>0</v>
      </c>
      <c r="E138" s="36"/>
      <c r="F138" s="36"/>
      <c r="G138" s="3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0"/>
      <c r="X138" s="16"/>
    </row>
    <row r="139" spans="1:24">
      <c r="A139" s="11">
        <v>70.138000000000005</v>
      </c>
      <c r="B139" s="21" t="s">
        <v>273</v>
      </c>
      <c r="C139" s="36" t="s">
        <v>274</v>
      </c>
      <c r="D139" s="37">
        <f t="shared" si="2"/>
        <v>1</v>
      </c>
      <c r="E139" s="36"/>
      <c r="F139" s="36"/>
      <c r="G139" s="36">
        <v>2</v>
      </c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0"/>
      <c r="X139" s="16"/>
    </row>
    <row r="140" spans="1:24">
      <c r="A140" s="11">
        <v>70.141000000000005</v>
      </c>
      <c r="B140" s="21" t="s">
        <v>275</v>
      </c>
      <c r="C140" s="36" t="s">
        <v>276</v>
      </c>
      <c r="D140" s="37">
        <f t="shared" si="2"/>
        <v>1</v>
      </c>
      <c r="E140" s="36">
        <v>3</v>
      </c>
      <c r="F140" s="36">
        <v>2</v>
      </c>
      <c r="G140" s="36">
        <v>2</v>
      </c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0"/>
      <c r="X140" s="16"/>
    </row>
    <row r="141" spans="1:24">
      <c r="A141" s="11">
        <v>70.141999999999996</v>
      </c>
      <c r="B141" s="21" t="s">
        <v>277</v>
      </c>
      <c r="C141" s="36" t="s">
        <v>278</v>
      </c>
      <c r="D141" s="37">
        <f t="shared" si="2"/>
        <v>0</v>
      </c>
      <c r="E141" s="36"/>
      <c r="F141" s="36"/>
      <c r="G141" s="3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0"/>
      <c r="X141" s="16"/>
    </row>
    <row r="142" spans="1:24">
      <c r="A142" s="11">
        <v>70.143000000000001</v>
      </c>
      <c r="B142" s="21" t="s">
        <v>279</v>
      </c>
      <c r="C142" s="36" t="s">
        <v>280</v>
      </c>
      <c r="D142" s="37">
        <f t="shared" si="2"/>
        <v>0</v>
      </c>
      <c r="E142" s="36"/>
      <c r="F142" s="36"/>
      <c r="G142" s="3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0"/>
      <c r="X142" s="16"/>
    </row>
    <row r="143" spans="1:24">
      <c r="A143" s="11">
        <v>70.144000000000005</v>
      </c>
      <c r="B143" s="21" t="s">
        <v>281</v>
      </c>
      <c r="C143" s="36" t="s">
        <v>282</v>
      </c>
      <c r="D143" s="37">
        <f t="shared" si="2"/>
        <v>1</v>
      </c>
      <c r="E143" s="36"/>
      <c r="F143" s="36">
        <v>2</v>
      </c>
      <c r="G143" s="36">
        <v>1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0"/>
      <c r="X143" s="16"/>
    </row>
    <row r="144" spans="1:24">
      <c r="A144" s="11">
        <v>70.144999999999996</v>
      </c>
      <c r="B144" s="21" t="s">
        <v>283</v>
      </c>
      <c r="C144" s="36" t="s">
        <v>284</v>
      </c>
      <c r="D144" s="37">
        <f t="shared" si="2"/>
        <v>0</v>
      </c>
      <c r="E144" s="36"/>
      <c r="F144" s="36"/>
      <c r="G144" s="3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0"/>
      <c r="X144" s="16"/>
    </row>
    <row r="145" spans="1:24">
      <c r="A145" s="11">
        <v>70.146000000000001</v>
      </c>
      <c r="B145" s="21" t="s">
        <v>285</v>
      </c>
      <c r="C145" s="36" t="s">
        <v>286</v>
      </c>
      <c r="D145" s="37">
        <f t="shared" si="2"/>
        <v>0</v>
      </c>
      <c r="E145" s="36"/>
      <c r="F145" s="36"/>
      <c r="G145" s="3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0"/>
      <c r="X145" s="16"/>
    </row>
    <row r="146" spans="1:24">
      <c r="A146" s="11">
        <v>70.147000000000006</v>
      </c>
      <c r="B146" s="21" t="s">
        <v>287</v>
      </c>
      <c r="C146" s="36" t="s">
        <v>288</v>
      </c>
      <c r="D146" s="37">
        <f t="shared" si="2"/>
        <v>0</v>
      </c>
      <c r="E146" s="36"/>
      <c r="F146" s="36"/>
      <c r="G146" s="3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0"/>
      <c r="X146" s="16"/>
    </row>
    <row r="147" spans="1:24">
      <c r="A147" s="11">
        <v>70.147999999999996</v>
      </c>
      <c r="B147" s="21" t="s">
        <v>289</v>
      </c>
      <c r="C147" s="36" t="s">
        <v>290</v>
      </c>
      <c r="D147" s="37">
        <f t="shared" si="2"/>
        <v>0</v>
      </c>
      <c r="E147" s="36"/>
      <c r="F147" s="36"/>
      <c r="G147" s="3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0"/>
      <c r="X147" s="16"/>
    </row>
    <row r="148" spans="1:24">
      <c r="A148" s="11">
        <v>70.150000000000006</v>
      </c>
      <c r="B148" s="21" t="s">
        <v>291</v>
      </c>
      <c r="C148" s="36" t="s">
        <v>292</v>
      </c>
      <c r="D148" s="37">
        <f t="shared" si="2"/>
        <v>0</v>
      </c>
      <c r="E148" s="36"/>
      <c r="F148" s="36"/>
      <c r="G148" s="3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0"/>
      <c r="X148" s="16"/>
    </row>
    <row r="149" spans="1:24">
      <c r="A149" s="11">
        <v>70.150999999999996</v>
      </c>
      <c r="B149" s="21" t="s">
        <v>293</v>
      </c>
      <c r="C149" s="36" t="s">
        <v>294</v>
      </c>
      <c r="D149" s="37">
        <f t="shared" si="2"/>
        <v>1</v>
      </c>
      <c r="E149" s="36"/>
      <c r="F149" s="36">
        <v>1</v>
      </c>
      <c r="G149" s="36">
        <v>1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0"/>
      <c r="X149" s="16"/>
    </row>
    <row r="150" spans="1:24">
      <c r="A150" s="11">
        <v>70.153000000000006</v>
      </c>
      <c r="B150" s="21" t="s">
        <v>295</v>
      </c>
      <c r="C150" s="36" t="s">
        <v>296</v>
      </c>
      <c r="D150" s="37">
        <f t="shared" si="2"/>
        <v>0</v>
      </c>
      <c r="E150" s="36"/>
      <c r="F150" s="36"/>
      <c r="G150" s="3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0"/>
      <c r="X150" s="16"/>
    </row>
    <row r="151" spans="1:24">
      <c r="A151" s="11">
        <v>70.155000000000001</v>
      </c>
      <c r="B151" s="21" t="s">
        <v>297</v>
      </c>
      <c r="C151" s="36" t="s">
        <v>298</v>
      </c>
      <c r="D151" s="37">
        <f t="shared" si="2"/>
        <v>0</v>
      </c>
      <c r="E151" s="36"/>
      <c r="F151" s="36"/>
      <c r="G151" s="3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0"/>
      <c r="X151" s="16"/>
    </row>
    <row r="152" spans="1:24">
      <c r="A152" s="11">
        <v>70.156000000000006</v>
      </c>
      <c r="B152" s="21" t="s">
        <v>299</v>
      </c>
      <c r="C152" s="36" t="s">
        <v>300</v>
      </c>
      <c r="D152" s="37">
        <f t="shared" si="2"/>
        <v>1</v>
      </c>
      <c r="E152" s="36">
        <v>1</v>
      </c>
      <c r="F152" s="36"/>
      <c r="G152" s="36">
        <v>2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0"/>
      <c r="X152" s="16"/>
    </row>
    <row r="153" spans="1:24">
      <c r="A153" s="11">
        <v>70.156999999999996</v>
      </c>
      <c r="B153" s="21" t="s">
        <v>301</v>
      </c>
      <c r="C153" s="36" t="s">
        <v>302</v>
      </c>
      <c r="D153" s="37">
        <f t="shared" si="2"/>
        <v>1</v>
      </c>
      <c r="E153" s="36"/>
      <c r="F153" s="36">
        <v>1</v>
      </c>
      <c r="G153" s="36">
        <v>2</v>
      </c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0"/>
      <c r="X153" s="16"/>
    </row>
    <row r="154" spans="1:24">
      <c r="A154" s="11">
        <v>70.158000000000001</v>
      </c>
      <c r="B154" s="21" t="s">
        <v>303</v>
      </c>
      <c r="C154" s="36" t="s">
        <v>304</v>
      </c>
      <c r="D154" s="37">
        <f t="shared" si="2"/>
        <v>0</v>
      </c>
      <c r="E154" s="36"/>
      <c r="F154" s="36"/>
      <c r="G154" s="3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0"/>
      <c r="X154" s="16"/>
    </row>
    <row r="155" spans="1:24">
      <c r="A155" s="11">
        <v>70.159000000000006</v>
      </c>
      <c r="B155" s="21" t="s">
        <v>305</v>
      </c>
      <c r="C155" s="36" t="s">
        <v>306</v>
      </c>
      <c r="D155" s="37">
        <f t="shared" si="2"/>
        <v>0</v>
      </c>
      <c r="E155" s="36"/>
      <c r="F155" s="36"/>
      <c r="G155" s="3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0"/>
      <c r="X155" s="16"/>
    </row>
    <row r="156" spans="1:24">
      <c r="A156" s="11">
        <v>70.16</v>
      </c>
      <c r="B156" s="21" t="s">
        <v>307</v>
      </c>
      <c r="C156" s="36" t="s">
        <v>308</v>
      </c>
      <c r="D156" s="37">
        <f t="shared" si="2"/>
        <v>0</v>
      </c>
      <c r="E156" s="36"/>
      <c r="F156" s="36"/>
      <c r="G156" s="3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0"/>
      <c r="X156" s="16"/>
    </row>
    <row r="157" spans="1:24">
      <c r="A157" s="11">
        <v>70.162000000000006</v>
      </c>
      <c r="B157" s="21" t="s">
        <v>309</v>
      </c>
      <c r="C157" s="36" t="s">
        <v>310</v>
      </c>
      <c r="D157" s="37">
        <f t="shared" si="2"/>
        <v>0</v>
      </c>
      <c r="E157" s="36"/>
      <c r="F157" s="36"/>
      <c r="G157" s="3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0"/>
      <c r="X157" s="16"/>
    </row>
    <row r="158" spans="1:24">
      <c r="A158" s="11">
        <v>70.162999999999997</v>
      </c>
      <c r="B158" s="21" t="s">
        <v>311</v>
      </c>
      <c r="C158" s="36" t="s">
        <v>312</v>
      </c>
      <c r="D158" s="37">
        <f t="shared" si="2"/>
        <v>0</v>
      </c>
      <c r="E158" s="36"/>
      <c r="F158" s="36"/>
      <c r="G158" s="3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0"/>
      <c r="X158" s="16"/>
    </row>
    <row r="159" spans="1:24">
      <c r="A159" s="11">
        <v>70.164000000000001</v>
      </c>
      <c r="B159" s="21" t="s">
        <v>313</v>
      </c>
      <c r="C159" s="36" t="s">
        <v>314</v>
      </c>
      <c r="D159" s="37">
        <f t="shared" si="2"/>
        <v>0</v>
      </c>
      <c r="E159" s="36"/>
      <c r="F159" s="36"/>
      <c r="G159" s="3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0"/>
      <c r="X159" s="16"/>
    </row>
    <row r="160" spans="1:24">
      <c r="A160" s="11">
        <v>70.165000000000006</v>
      </c>
      <c r="B160" s="21" t="s">
        <v>315</v>
      </c>
      <c r="C160" s="36" t="s">
        <v>316</v>
      </c>
      <c r="D160" s="37">
        <f t="shared" si="2"/>
        <v>0</v>
      </c>
      <c r="E160" s="36"/>
      <c r="F160" s="36"/>
      <c r="G160" s="3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0"/>
      <c r="X160" s="16"/>
    </row>
    <row r="161" spans="1:24">
      <c r="A161" s="11">
        <v>70.165999999999997</v>
      </c>
      <c r="B161" s="21" t="s">
        <v>317</v>
      </c>
      <c r="C161" s="36" t="s">
        <v>318</v>
      </c>
      <c r="D161" s="37">
        <f t="shared" si="2"/>
        <v>0</v>
      </c>
      <c r="E161" s="36"/>
      <c r="F161" s="36"/>
      <c r="G161" s="3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0"/>
      <c r="X161" s="16"/>
    </row>
    <row r="162" spans="1:24">
      <c r="A162" s="11">
        <v>70.168000000000006</v>
      </c>
      <c r="B162" s="21" t="s">
        <v>319</v>
      </c>
      <c r="C162" s="36" t="s">
        <v>320</v>
      </c>
      <c r="D162" s="37">
        <f t="shared" si="2"/>
        <v>1</v>
      </c>
      <c r="E162" s="36">
        <v>1</v>
      </c>
      <c r="F162" s="36"/>
      <c r="G162" s="3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0"/>
      <c r="X162" s="16"/>
    </row>
    <row r="163" spans="1:24">
      <c r="A163" s="11">
        <v>70.168999999999997</v>
      </c>
      <c r="B163" s="21" t="s">
        <v>321</v>
      </c>
      <c r="C163" s="36" t="s">
        <v>322</v>
      </c>
      <c r="D163" s="37">
        <f t="shared" si="2"/>
        <v>0</v>
      </c>
      <c r="E163" s="36"/>
      <c r="F163" s="36"/>
      <c r="G163" s="3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0"/>
      <c r="X163" s="16"/>
    </row>
    <row r="164" spans="1:24">
      <c r="A164" s="11">
        <v>70.171000000000006</v>
      </c>
      <c r="B164" s="21" t="s">
        <v>323</v>
      </c>
      <c r="C164" s="36" t="s">
        <v>324</v>
      </c>
      <c r="D164" s="37">
        <f t="shared" si="2"/>
        <v>0</v>
      </c>
      <c r="E164" s="36"/>
      <c r="F164" s="36"/>
      <c r="G164" s="3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0"/>
      <c r="X164" s="16"/>
    </row>
    <row r="165" spans="1:24">
      <c r="A165" s="11">
        <v>70.173000000000002</v>
      </c>
      <c r="B165" s="21" t="s">
        <v>325</v>
      </c>
      <c r="C165" s="36" t="s">
        <v>326</v>
      </c>
      <c r="D165" s="37">
        <f t="shared" si="2"/>
        <v>1</v>
      </c>
      <c r="E165" s="36"/>
      <c r="F165" s="36">
        <v>1</v>
      </c>
      <c r="G165" s="3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0"/>
      <c r="X165" s="16"/>
    </row>
    <row r="166" spans="1:24">
      <c r="A166" s="11">
        <v>70.174999999999997</v>
      </c>
      <c r="B166" s="21" t="s">
        <v>327</v>
      </c>
      <c r="C166" s="36" t="s">
        <v>328</v>
      </c>
      <c r="D166" s="37">
        <f t="shared" si="2"/>
        <v>0</v>
      </c>
      <c r="E166" s="36"/>
      <c r="F166" s="36"/>
      <c r="G166" s="3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0"/>
      <c r="X166" s="16"/>
    </row>
    <row r="167" spans="1:24">
      <c r="A167" s="11">
        <v>70.176000000000002</v>
      </c>
      <c r="B167" s="21" t="s">
        <v>329</v>
      </c>
      <c r="C167" s="36" t="s">
        <v>330</v>
      </c>
      <c r="D167" s="37">
        <f t="shared" si="2"/>
        <v>1</v>
      </c>
      <c r="E167" s="36"/>
      <c r="F167" s="36"/>
      <c r="G167" s="36">
        <v>1</v>
      </c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0"/>
      <c r="X167" s="16"/>
    </row>
    <row r="168" spans="1:24">
      <c r="A168" s="11">
        <v>70.177000000000007</v>
      </c>
      <c r="B168" s="21" t="s">
        <v>331</v>
      </c>
      <c r="C168" s="36" t="s">
        <v>332</v>
      </c>
      <c r="D168" s="37">
        <f t="shared" si="2"/>
        <v>0</v>
      </c>
      <c r="E168" s="36"/>
      <c r="F168" s="36"/>
      <c r="G168" s="3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0"/>
      <c r="X168" s="16"/>
    </row>
    <row r="169" spans="1:24">
      <c r="A169" s="11">
        <v>70.179000000000002</v>
      </c>
      <c r="B169" s="21" t="s">
        <v>333</v>
      </c>
      <c r="C169" s="36" t="s">
        <v>334</v>
      </c>
      <c r="D169" s="37">
        <f t="shared" si="2"/>
        <v>0</v>
      </c>
      <c r="E169" s="36"/>
      <c r="F169" s="36"/>
      <c r="G169" s="3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0"/>
      <c r="X169" s="16"/>
    </row>
    <row r="170" spans="1:24">
      <c r="A170" s="11">
        <v>70.179000000000002</v>
      </c>
      <c r="B170" s="21" t="s">
        <v>335</v>
      </c>
      <c r="C170" s="36" t="s">
        <v>336</v>
      </c>
      <c r="D170" s="37">
        <f t="shared" si="2"/>
        <v>0</v>
      </c>
      <c r="E170" s="36"/>
      <c r="F170" s="36"/>
      <c r="G170" s="3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0"/>
      <c r="X170" s="16"/>
    </row>
    <row r="171" spans="1:24">
      <c r="A171" s="11">
        <v>70.180000000000007</v>
      </c>
      <c r="B171" s="21" t="s">
        <v>337</v>
      </c>
      <c r="C171" s="36" t="s">
        <v>338</v>
      </c>
      <c r="D171" s="37">
        <f t="shared" si="2"/>
        <v>0</v>
      </c>
      <c r="E171" s="36"/>
      <c r="F171" s="36"/>
      <c r="G171" s="3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0"/>
      <c r="X171" s="16"/>
    </row>
    <row r="172" spans="1:24">
      <c r="A172" s="11">
        <v>70.180999999999997</v>
      </c>
      <c r="B172" s="21" t="s">
        <v>339</v>
      </c>
      <c r="C172" s="36" t="s">
        <v>340</v>
      </c>
      <c r="D172" s="37">
        <f t="shared" si="2"/>
        <v>0</v>
      </c>
      <c r="E172" s="36"/>
      <c r="F172" s="36"/>
      <c r="G172" s="3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0"/>
      <c r="X172" s="16"/>
    </row>
    <row r="173" spans="1:24">
      <c r="A173" s="11">
        <v>70.182000000000002</v>
      </c>
      <c r="B173" s="21" t="s">
        <v>341</v>
      </c>
      <c r="C173" s="36" t="s">
        <v>342</v>
      </c>
      <c r="D173" s="37">
        <f t="shared" si="2"/>
        <v>0</v>
      </c>
      <c r="E173" s="36"/>
      <c r="F173" s="36"/>
      <c r="G173" s="3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0"/>
      <c r="X173" s="16"/>
    </row>
    <row r="174" spans="1:24">
      <c r="A174" s="11">
        <v>70.183000000000007</v>
      </c>
      <c r="B174" s="21" t="s">
        <v>343</v>
      </c>
      <c r="C174" s="36" t="s">
        <v>344</v>
      </c>
      <c r="D174" s="37">
        <f t="shared" si="2"/>
        <v>1</v>
      </c>
      <c r="E174" s="36"/>
      <c r="F174" s="36">
        <v>2</v>
      </c>
      <c r="G174" s="36">
        <v>1</v>
      </c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0"/>
      <c r="X174" s="16"/>
    </row>
    <row r="175" spans="1:24">
      <c r="A175" s="11">
        <v>70.183999999999997</v>
      </c>
      <c r="B175" s="21" t="s">
        <v>345</v>
      </c>
      <c r="C175" s="36" t="s">
        <v>346</v>
      </c>
      <c r="D175" s="37">
        <f t="shared" si="2"/>
        <v>1</v>
      </c>
      <c r="E175" s="36"/>
      <c r="F175" s="36"/>
      <c r="G175" s="36">
        <v>1</v>
      </c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0"/>
      <c r="X175" s="16"/>
    </row>
    <row r="176" spans="1:24">
      <c r="A176" s="11">
        <v>70.185000000000002</v>
      </c>
      <c r="B176" s="21" t="s">
        <v>347</v>
      </c>
      <c r="C176" s="36" t="s">
        <v>348</v>
      </c>
      <c r="D176" s="37">
        <f t="shared" si="2"/>
        <v>0</v>
      </c>
      <c r="E176" s="36"/>
      <c r="F176" s="36"/>
      <c r="G176" s="3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0"/>
      <c r="X176" s="16"/>
    </row>
    <row r="177" spans="1:24">
      <c r="A177" s="11">
        <v>70.186000000000007</v>
      </c>
      <c r="B177" s="21" t="s">
        <v>349</v>
      </c>
      <c r="C177" s="36" t="s">
        <v>350</v>
      </c>
      <c r="D177" s="37">
        <f t="shared" si="2"/>
        <v>0</v>
      </c>
      <c r="E177" s="36"/>
      <c r="F177" s="36"/>
      <c r="G177" s="3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0"/>
      <c r="X177" s="16"/>
    </row>
    <row r="178" spans="1:24">
      <c r="A178" s="11">
        <v>70.186999999999998</v>
      </c>
      <c r="B178" s="21" t="s">
        <v>351</v>
      </c>
      <c r="C178" s="36" t="s">
        <v>352</v>
      </c>
      <c r="D178" s="37">
        <f t="shared" si="2"/>
        <v>0</v>
      </c>
      <c r="E178" s="36"/>
      <c r="F178" s="36"/>
      <c r="G178" s="3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0"/>
      <c r="X178" s="16"/>
    </row>
    <row r="179" spans="1:24">
      <c r="A179" s="11">
        <v>70.188000000000002</v>
      </c>
      <c r="B179" s="21" t="s">
        <v>353</v>
      </c>
      <c r="C179" s="36" t="s">
        <v>354</v>
      </c>
      <c r="D179" s="37">
        <f t="shared" si="2"/>
        <v>0</v>
      </c>
      <c r="E179" s="36"/>
      <c r="F179" s="36"/>
      <c r="G179" s="3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0"/>
      <c r="X179" s="16"/>
    </row>
    <row r="180" spans="1:24">
      <c r="A180" s="11">
        <v>70.188999999999993</v>
      </c>
      <c r="B180" s="21" t="s">
        <v>355</v>
      </c>
      <c r="C180" s="36" t="s">
        <v>356</v>
      </c>
      <c r="D180" s="37">
        <f t="shared" si="2"/>
        <v>0</v>
      </c>
      <c r="E180" s="36"/>
      <c r="F180" s="36"/>
      <c r="G180" s="3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0"/>
      <c r="X180" s="16"/>
    </row>
    <row r="181" spans="1:24">
      <c r="A181" s="11">
        <v>70.19</v>
      </c>
      <c r="B181" s="21" t="s">
        <v>357</v>
      </c>
      <c r="C181" s="36" t="s">
        <v>358</v>
      </c>
      <c r="D181" s="37">
        <f t="shared" si="2"/>
        <v>0</v>
      </c>
      <c r="E181" s="36"/>
      <c r="F181" s="36"/>
      <c r="G181" s="3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0"/>
      <c r="X181" s="16"/>
    </row>
    <row r="182" spans="1:24">
      <c r="A182" s="11">
        <v>70.191999999999993</v>
      </c>
      <c r="B182" s="21" t="s">
        <v>359</v>
      </c>
      <c r="C182" s="36" t="s">
        <v>360</v>
      </c>
      <c r="D182" s="37">
        <f t="shared" si="2"/>
        <v>1</v>
      </c>
      <c r="E182" s="36"/>
      <c r="F182" s="36"/>
      <c r="G182" s="36">
        <v>1</v>
      </c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0"/>
      <c r="X182" s="16"/>
    </row>
    <row r="183" spans="1:24">
      <c r="A183" s="11">
        <v>70.192999999999998</v>
      </c>
      <c r="B183" s="21" t="s">
        <v>361</v>
      </c>
      <c r="C183" s="36" t="s">
        <v>362</v>
      </c>
      <c r="D183" s="37">
        <f t="shared" si="2"/>
        <v>0</v>
      </c>
      <c r="E183" s="36"/>
      <c r="F183" s="36"/>
      <c r="G183" s="3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0"/>
      <c r="X183" s="16"/>
    </row>
    <row r="184" spans="1:24">
      <c r="A184" s="11">
        <v>70.194999999999993</v>
      </c>
      <c r="B184" s="21" t="s">
        <v>363</v>
      </c>
      <c r="C184" s="36" t="s">
        <v>364</v>
      </c>
      <c r="D184" s="37">
        <f t="shared" si="2"/>
        <v>0</v>
      </c>
      <c r="E184" s="36"/>
      <c r="F184" s="36"/>
      <c r="G184" s="3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0"/>
      <c r="X184" s="16"/>
    </row>
    <row r="185" spans="1:24">
      <c r="A185" s="11">
        <v>70.195999999999998</v>
      </c>
      <c r="B185" s="21" t="s">
        <v>365</v>
      </c>
      <c r="C185" s="36" t="s">
        <v>366</v>
      </c>
      <c r="D185" s="37">
        <f t="shared" si="2"/>
        <v>0</v>
      </c>
      <c r="E185" s="36"/>
      <c r="F185" s="36"/>
      <c r="G185" s="3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0"/>
      <c r="X185" s="16"/>
    </row>
    <row r="186" spans="1:24">
      <c r="A186" s="11">
        <v>70.197999999999993</v>
      </c>
      <c r="B186" s="21" t="s">
        <v>367</v>
      </c>
      <c r="C186" s="36" t="s">
        <v>368</v>
      </c>
      <c r="D186" s="37">
        <f t="shared" si="2"/>
        <v>0</v>
      </c>
      <c r="E186" s="36"/>
      <c r="F186" s="36"/>
      <c r="G186" s="3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0"/>
      <c r="X186" s="16"/>
    </row>
    <row r="187" spans="1:24">
      <c r="A187" s="11">
        <v>70.198999999999998</v>
      </c>
      <c r="B187" s="21" t="s">
        <v>369</v>
      </c>
      <c r="C187" s="36" t="s">
        <v>370</v>
      </c>
      <c r="D187" s="37">
        <f t="shared" si="2"/>
        <v>1</v>
      </c>
      <c r="E187" s="36"/>
      <c r="F187" s="36">
        <v>2</v>
      </c>
      <c r="G187" s="3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0"/>
      <c r="X187" s="16"/>
    </row>
    <row r="188" spans="1:24">
      <c r="A188" s="11">
        <v>70.2</v>
      </c>
      <c r="B188" s="21" t="s">
        <v>371</v>
      </c>
      <c r="C188" s="36" t="s">
        <v>372</v>
      </c>
      <c r="D188" s="37">
        <f t="shared" si="2"/>
        <v>0</v>
      </c>
      <c r="E188" s="36"/>
      <c r="F188" s="36"/>
      <c r="G188" s="3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0"/>
      <c r="X188" s="16"/>
    </row>
    <row r="189" spans="1:24">
      <c r="A189" s="11">
        <v>70.201999999999998</v>
      </c>
      <c r="B189" s="21" t="s">
        <v>373</v>
      </c>
      <c r="C189" s="36" t="s">
        <v>374</v>
      </c>
      <c r="D189" s="37">
        <f t="shared" si="2"/>
        <v>0</v>
      </c>
      <c r="E189" s="36"/>
      <c r="F189" s="36"/>
      <c r="G189" s="3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0"/>
      <c r="X189" s="16"/>
    </row>
    <row r="190" spans="1:24">
      <c r="A190" s="11">
        <v>70.204999999999998</v>
      </c>
      <c r="B190" s="21" t="s">
        <v>375</v>
      </c>
      <c r="C190" s="36" t="s">
        <v>376</v>
      </c>
      <c r="D190" s="37">
        <f t="shared" si="2"/>
        <v>0</v>
      </c>
      <c r="E190" s="36"/>
      <c r="F190" s="36"/>
      <c r="G190" s="3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0"/>
      <c r="X190" s="16"/>
    </row>
    <row r="191" spans="1:24">
      <c r="A191" s="11">
        <v>70.206999999999994</v>
      </c>
      <c r="B191" s="21" t="s">
        <v>377</v>
      </c>
      <c r="C191" s="36" t="s">
        <v>378</v>
      </c>
      <c r="D191" s="37">
        <f t="shared" si="2"/>
        <v>1</v>
      </c>
      <c r="E191" s="36">
        <v>2</v>
      </c>
      <c r="F191" s="36"/>
      <c r="G191" s="36">
        <v>1</v>
      </c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0"/>
      <c r="X191" s="16"/>
    </row>
    <row r="192" spans="1:24">
      <c r="A192" s="11">
        <v>70.207999999999998</v>
      </c>
      <c r="B192" s="21" t="s">
        <v>379</v>
      </c>
      <c r="C192" s="36" t="s">
        <v>380</v>
      </c>
      <c r="D192" s="37">
        <f t="shared" si="2"/>
        <v>1</v>
      </c>
      <c r="E192" s="36">
        <v>2</v>
      </c>
      <c r="F192" s="36">
        <v>2</v>
      </c>
      <c r="G192" s="36">
        <v>1</v>
      </c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0"/>
      <c r="X192" s="16"/>
    </row>
    <row r="193" spans="1:24">
      <c r="A193" s="11">
        <v>70.210999999999999</v>
      </c>
      <c r="B193" s="21" t="s">
        <v>381</v>
      </c>
      <c r="C193" s="36" t="s">
        <v>382</v>
      </c>
      <c r="D193" s="37">
        <f t="shared" si="2"/>
        <v>1</v>
      </c>
      <c r="E193" s="36"/>
      <c r="F193" s="36"/>
      <c r="G193" s="36">
        <v>1</v>
      </c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0"/>
      <c r="X193" s="16"/>
    </row>
    <row r="194" spans="1:24">
      <c r="A194" s="11">
        <v>70.212000000000003</v>
      </c>
      <c r="B194" s="21" t="s">
        <v>383</v>
      </c>
      <c r="C194" s="36" t="s">
        <v>384</v>
      </c>
      <c r="D194" s="37">
        <f t="shared" si="2"/>
        <v>0</v>
      </c>
      <c r="E194" s="36"/>
      <c r="F194" s="36"/>
      <c r="G194" s="3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0"/>
      <c r="X194" s="16"/>
    </row>
    <row r="195" spans="1:24">
      <c r="A195" s="11">
        <v>70.213999999999999</v>
      </c>
      <c r="B195" s="21" t="s">
        <v>385</v>
      </c>
      <c r="C195" s="36" t="s">
        <v>386</v>
      </c>
      <c r="D195" s="37">
        <f t="shared" si="2"/>
        <v>1</v>
      </c>
      <c r="E195" s="36"/>
      <c r="F195" s="36"/>
      <c r="G195" s="36">
        <v>1</v>
      </c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0"/>
      <c r="X195" s="16"/>
    </row>
    <row r="196" spans="1:24">
      <c r="A196" s="11">
        <v>70.215000000000003</v>
      </c>
      <c r="B196" s="21" t="s">
        <v>387</v>
      </c>
      <c r="C196" s="36" t="s">
        <v>388</v>
      </c>
      <c r="D196" s="37">
        <f t="shared" si="2"/>
        <v>0</v>
      </c>
      <c r="E196" s="36"/>
      <c r="F196" s="36"/>
      <c r="G196" s="3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0"/>
      <c r="X196" s="16"/>
    </row>
    <row r="197" spans="1:24">
      <c r="A197" s="11">
        <v>70.218000000000004</v>
      </c>
      <c r="B197" s="21" t="s">
        <v>389</v>
      </c>
      <c r="C197" s="36" t="s">
        <v>390</v>
      </c>
      <c r="D197" s="37">
        <f t="shared" ref="D197:D222" si="3">IF(SUM(E197:W197)&gt;0,1,0)</f>
        <v>0</v>
      </c>
      <c r="E197" s="36"/>
      <c r="F197" s="36"/>
      <c r="G197" s="3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0"/>
      <c r="X197" s="16"/>
    </row>
    <row r="198" spans="1:24">
      <c r="A198" s="11">
        <v>70.221000000000004</v>
      </c>
      <c r="B198" s="21" t="s">
        <v>391</v>
      </c>
      <c r="C198" s="36" t="s">
        <v>392</v>
      </c>
      <c r="D198" s="37">
        <f t="shared" si="3"/>
        <v>0</v>
      </c>
      <c r="E198" s="36"/>
      <c r="F198" s="36"/>
      <c r="G198" s="3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0"/>
      <c r="X198" s="16"/>
    </row>
    <row r="199" spans="1:24">
      <c r="A199" s="11">
        <v>70.221999999999994</v>
      </c>
      <c r="B199" s="21" t="s">
        <v>393</v>
      </c>
      <c r="C199" s="36" t="s">
        <v>394</v>
      </c>
      <c r="D199" s="37">
        <f t="shared" si="3"/>
        <v>1</v>
      </c>
      <c r="E199" s="36"/>
      <c r="F199" s="36"/>
      <c r="G199" s="36">
        <v>1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0"/>
      <c r="X199" s="16"/>
    </row>
    <row r="200" spans="1:24">
      <c r="A200" s="11">
        <v>70.222999999999999</v>
      </c>
      <c r="B200" s="21" t="s">
        <v>395</v>
      </c>
      <c r="C200" s="36" t="s">
        <v>396</v>
      </c>
      <c r="D200" s="37">
        <f t="shared" si="3"/>
        <v>0</v>
      </c>
      <c r="E200" s="36"/>
      <c r="F200" s="36"/>
      <c r="G200" s="3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0"/>
      <c r="X200" s="16"/>
    </row>
    <row r="201" spans="1:24">
      <c r="A201" s="11">
        <v>70.224000000000004</v>
      </c>
      <c r="B201" s="21" t="s">
        <v>397</v>
      </c>
      <c r="C201" s="36" t="s">
        <v>398</v>
      </c>
      <c r="D201" s="37">
        <f t="shared" si="3"/>
        <v>1</v>
      </c>
      <c r="E201" s="36"/>
      <c r="F201" s="36"/>
      <c r="G201" s="36">
        <v>2</v>
      </c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0"/>
      <c r="X201" s="16"/>
    </row>
    <row r="202" spans="1:24">
      <c r="A202" s="11">
        <v>70.224999999999994</v>
      </c>
      <c r="B202" s="21" t="s">
        <v>399</v>
      </c>
      <c r="C202" s="36" t="s">
        <v>400</v>
      </c>
      <c r="D202" s="37">
        <f t="shared" si="3"/>
        <v>1</v>
      </c>
      <c r="E202" s="36">
        <v>1</v>
      </c>
      <c r="F202" s="36"/>
      <c r="G202" s="3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0"/>
      <c r="X202" s="16"/>
    </row>
    <row r="203" spans="1:24">
      <c r="A203" s="11">
        <v>70.225999999999999</v>
      </c>
      <c r="B203" s="21" t="s">
        <v>401</v>
      </c>
      <c r="C203" s="36" t="s">
        <v>402</v>
      </c>
      <c r="D203" s="37">
        <f t="shared" si="3"/>
        <v>1</v>
      </c>
      <c r="E203" s="36">
        <v>3</v>
      </c>
      <c r="F203" s="36">
        <v>1</v>
      </c>
      <c r="G203" s="36">
        <v>16</v>
      </c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0"/>
      <c r="X203" s="16"/>
    </row>
    <row r="204" spans="1:24">
      <c r="A204" s="11">
        <v>70.227000000000004</v>
      </c>
      <c r="B204" s="21" t="s">
        <v>403</v>
      </c>
      <c r="C204" s="36" t="s">
        <v>404</v>
      </c>
      <c r="D204" s="37">
        <f t="shared" si="3"/>
        <v>0</v>
      </c>
      <c r="E204" s="36"/>
      <c r="F204" s="36"/>
      <c r="G204" s="3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0"/>
      <c r="X204" s="16"/>
    </row>
    <row r="205" spans="1:24">
      <c r="A205" s="11">
        <v>70.228999999999999</v>
      </c>
      <c r="B205" s="21" t="s">
        <v>405</v>
      </c>
      <c r="C205" s="36" t="s">
        <v>406</v>
      </c>
      <c r="D205" s="37">
        <f t="shared" si="3"/>
        <v>0</v>
      </c>
      <c r="E205" s="36"/>
      <c r="F205" s="36"/>
      <c r="G205" s="3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0"/>
      <c r="X205" s="16"/>
    </row>
    <row r="206" spans="1:24">
      <c r="A206" s="11">
        <v>70.23</v>
      </c>
      <c r="B206" s="21" t="s">
        <v>407</v>
      </c>
      <c r="C206" s="36" t="s">
        <v>408</v>
      </c>
      <c r="D206" s="37">
        <f t="shared" si="3"/>
        <v>0</v>
      </c>
      <c r="E206" s="36"/>
      <c r="F206" s="36"/>
      <c r="G206" s="3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0"/>
      <c r="X206" s="16"/>
    </row>
    <row r="207" spans="1:24">
      <c r="A207" s="11">
        <v>70.230999999999995</v>
      </c>
      <c r="B207" s="21" t="s">
        <v>409</v>
      </c>
      <c r="C207" s="36" t="s">
        <v>410</v>
      </c>
      <c r="D207" s="37">
        <f t="shared" si="3"/>
        <v>0</v>
      </c>
      <c r="E207" s="36"/>
      <c r="F207" s="36"/>
      <c r="G207" s="3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0"/>
      <c r="X207" s="16"/>
    </row>
    <row r="208" spans="1:24">
      <c r="A208" s="11">
        <v>70.233000000000004</v>
      </c>
      <c r="B208" s="21" t="s">
        <v>411</v>
      </c>
      <c r="C208" s="36" t="s">
        <v>412</v>
      </c>
      <c r="D208" s="37">
        <f t="shared" si="3"/>
        <v>0</v>
      </c>
      <c r="E208" s="36"/>
      <c r="F208" s="36"/>
      <c r="G208" s="3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0"/>
      <c r="X208" s="16"/>
    </row>
    <row r="209" spans="1:24">
      <c r="A209" s="11">
        <v>70.233999999999995</v>
      </c>
      <c r="B209" s="21" t="s">
        <v>413</v>
      </c>
      <c r="C209" s="36" t="s">
        <v>414</v>
      </c>
      <c r="D209" s="37">
        <f t="shared" si="3"/>
        <v>1</v>
      </c>
      <c r="E209" s="36"/>
      <c r="F209" s="36"/>
      <c r="G209" s="36">
        <v>1</v>
      </c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0"/>
      <c r="X209" s="16"/>
    </row>
    <row r="210" spans="1:24">
      <c r="A210" s="11">
        <v>70.234999999999999</v>
      </c>
      <c r="B210" s="21" t="s">
        <v>415</v>
      </c>
      <c r="C210" s="36" t="s">
        <v>416</v>
      </c>
      <c r="D210" s="37">
        <f t="shared" si="3"/>
        <v>1</v>
      </c>
      <c r="E210" s="36">
        <v>2</v>
      </c>
      <c r="F210" s="36">
        <v>1</v>
      </c>
      <c r="G210" s="36">
        <v>3</v>
      </c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0"/>
      <c r="X210" s="16"/>
    </row>
    <row r="211" spans="1:24">
      <c r="A211" s="11">
        <v>70.236000000000004</v>
      </c>
      <c r="B211" s="21" t="s">
        <v>417</v>
      </c>
      <c r="C211" s="36" t="s">
        <v>418</v>
      </c>
      <c r="D211" s="37">
        <f t="shared" si="3"/>
        <v>1</v>
      </c>
      <c r="E211" s="36">
        <v>1</v>
      </c>
      <c r="F211" s="36">
        <v>1</v>
      </c>
      <c r="G211" s="36">
        <v>2</v>
      </c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0"/>
      <c r="X211" s="16"/>
    </row>
    <row r="212" spans="1:24">
      <c r="A212" s="11">
        <v>70.236999999999995</v>
      </c>
      <c r="B212" s="21" t="s">
        <v>419</v>
      </c>
      <c r="C212" s="36" t="s">
        <v>420</v>
      </c>
      <c r="D212" s="37">
        <f t="shared" si="3"/>
        <v>1</v>
      </c>
      <c r="E212" s="36"/>
      <c r="F212" s="36"/>
      <c r="G212" s="36">
        <v>1</v>
      </c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0"/>
      <c r="X212" s="16"/>
    </row>
    <row r="213" spans="1:24">
      <c r="A213" s="11">
        <v>70.238</v>
      </c>
      <c r="B213" s="21" t="s">
        <v>421</v>
      </c>
      <c r="C213" s="36" t="s">
        <v>422</v>
      </c>
      <c r="D213" s="37">
        <f t="shared" si="3"/>
        <v>0</v>
      </c>
      <c r="E213" s="36"/>
      <c r="F213" s="36"/>
      <c r="G213" s="3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0"/>
      <c r="X213" s="16"/>
    </row>
    <row r="214" spans="1:24">
      <c r="A214" s="11">
        <v>70.239000000000004</v>
      </c>
      <c r="B214" s="21" t="s">
        <v>423</v>
      </c>
      <c r="C214" s="36" t="s">
        <v>424</v>
      </c>
      <c r="D214" s="37">
        <f t="shared" si="3"/>
        <v>0</v>
      </c>
      <c r="E214" s="36"/>
      <c r="F214" s="36"/>
      <c r="G214" s="3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0"/>
      <c r="X214" s="16"/>
    </row>
    <row r="215" spans="1:24">
      <c r="A215" s="11">
        <v>70.239999999999995</v>
      </c>
      <c r="B215" s="21" t="s">
        <v>425</v>
      </c>
      <c r="C215" s="36" t="s">
        <v>426</v>
      </c>
      <c r="D215" s="37">
        <f t="shared" si="3"/>
        <v>1</v>
      </c>
      <c r="E215" s="36">
        <v>1</v>
      </c>
      <c r="F215" s="36">
        <v>1</v>
      </c>
      <c r="G215" s="3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0"/>
      <c r="X215" s="16"/>
    </row>
    <row r="216" spans="1:24">
      <c r="A216" s="11">
        <v>70.241</v>
      </c>
      <c r="B216" s="21" t="s">
        <v>427</v>
      </c>
      <c r="C216" s="36" t="s">
        <v>428</v>
      </c>
      <c r="D216" s="37">
        <f t="shared" si="3"/>
        <v>1</v>
      </c>
      <c r="E216" s="36">
        <v>1</v>
      </c>
      <c r="F216" s="36">
        <v>1</v>
      </c>
      <c r="G216" s="36">
        <v>2</v>
      </c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0"/>
      <c r="X216" s="16"/>
    </row>
    <row r="217" spans="1:24">
      <c r="A217" s="11">
        <v>70.242999999999995</v>
      </c>
      <c r="B217" s="21" t="s">
        <v>429</v>
      </c>
      <c r="C217" s="36" t="s">
        <v>430</v>
      </c>
      <c r="D217" s="37">
        <f t="shared" si="3"/>
        <v>1</v>
      </c>
      <c r="E217" s="36"/>
      <c r="F217" s="36">
        <v>1</v>
      </c>
      <c r="G217" s="3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0"/>
      <c r="X217" s="16"/>
    </row>
    <row r="218" spans="1:24">
      <c r="A218" s="11">
        <v>70.244</v>
      </c>
      <c r="B218" s="21" t="s">
        <v>431</v>
      </c>
      <c r="C218" s="36" t="s">
        <v>432</v>
      </c>
      <c r="D218" s="37">
        <f t="shared" si="3"/>
        <v>1</v>
      </c>
      <c r="E218" s="36">
        <v>2</v>
      </c>
      <c r="F218" s="36"/>
      <c r="G218" s="36">
        <v>2</v>
      </c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0"/>
      <c r="X218" s="16"/>
    </row>
    <row r="219" spans="1:24">
      <c r="A219" s="11">
        <v>70.245000000000005</v>
      </c>
      <c r="B219" s="21" t="s">
        <v>433</v>
      </c>
      <c r="C219" s="36" t="s">
        <v>434</v>
      </c>
      <c r="D219" s="37">
        <f t="shared" si="3"/>
        <v>1</v>
      </c>
      <c r="E219" s="36"/>
      <c r="F219" s="36">
        <v>3</v>
      </c>
      <c r="G219" s="36">
        <v>4</v>
      </c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0"/>
      <c r="X219" s="16"/>
    </row>
    <row r="220" spans="1:24">
      <c r="A220" s="11">
        <v>70.245999999999995</v>
      </c>
      <c r="B220" s="21" t="s">
        <v>435</v>
      </c>
      <c r="C220" s="36" t="s">
        <v>436</v>
      </c>
      <c r="D220" s="37">
        <f t="shared" si="3"/>
        <v>1</v>
      </c>
      <c r="E220" s="36"/>
      <c r="F220" s="36">
        <v>2</v>
      </c>
      <c r="G220" s="3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0"/>
      <c r="X220" s="16"/>
    </row>
    <row r="221" spans="1:24">
      <c r="A221" s="11">
        <v>70.247</v>
      </c>
      <c r="B221" s="21" t="s">
        <v>437</v>
      </c>
      <c r="C221" s="36" t="s">
        <v>438</v>
      </c>
      <c r="D221" s="37">
        <f t="shared" si="3"/>
        <v>1</v>
      </c>
      <c r="E221" s="36"/>
      <c r="F221" s="36">
        <v>4</v>
      </c>
      <c r="G221" s="36">
        <v>4</v>
      </c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0"/>
      <c r="X221" s="16"/>
    </row>
    <row r="222" spans="1:24">
      <c r="A222" s="11">
        <v>70.248000000000005</v>
      </c>
      <c r="B222" s="21" t="s">
        <v>439</v>
      </c>
      <c r="C222" s="36" t="s">
        <v>440</v>
      </c>
      <c r="D222" s="37">
        <f t="shared" si="3"/>
        <v>1</v>
      </c>
      <c r="E222" s="36"/>
      <c r="F222" s="36">
        <v>1</v>
      </c>
      <c r="G222" s="36">
        <v>7</v>
      </c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0"/>
      <c r="X222" s="16"/>
    </row>
    <row r="223" spans="1:24">
      <c r="A223" s="11">
        <v>70.251000000000005</v>
      </c>
      <c r="B223" s="21" t="s">
        <v>441</v>
      </c>
      <c r="C223" s="36" t="s">
        <v>442</v>
      </c>
      <c r="D223" s="37">
        <f t="shared" ref="D223:D243" si="4">IF(SUM(E223:W223)&gt;0,1,0)</f>
        <v>1</v>
      </c>
      <c r="E223" s="36"/>
      <c r="F223" s="36">
        <v>1</v>
      </c>
      <c r="G223" s="36">
        <v>2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0"/>
      <c r="X223" s="16"/>
    </row>
    <row r="224" spans="1:24">
      <c r="A224" s="11">
        <v>70.251999999999995</v>
      </c>
      <c r="B224" s="21" t="s">
        <v>443</v>
      </c>
      <c r="C224" s="36" t="s">
        <v>444</v>
      </c>
      <c r="D224" s="37">
        <f t="shared" si="4"/>
        <v>1</v>
      </c>
      <c r="E224" s="36"/>
      <c r="F224" s="36"/>
      <c r="G224" s="36">
        <v>2</v>
      </c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0"/>
      <c r="X224" s="16"/>
    </row>
    <row r="225" spans="1:24">
      <c r="A225" s="11">
        <v>70.253</v>
      </c>
      <c r="B225" s="21" t="s">
        <v>445</v>
      </c>
      <c r="C225" s="36" t="s">
        <v>446</v>
      </c>
      <c r="D225" s="37">
        <f t="shared" si="4"/>
        <v>1</v>
      </c>
      <c r="E225" s="36"/>
      <c r="F225" s="36"/>
      <c r="G225" s="36">
        <v>3</v>
      </c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0"/>
      <c r="X225" s="16"/>
    </row>
    <row r="226" spans="1:24">
      <c r="A226" s="11">
        <v>70.254000000000005</v>
      </c>
      <c r="B226" s="21" t="s">
        <v>447</v>
      </c>
      <c r="C226" s="36" t="s">
        <v>448</v>
      </c>
      <c r="D226" s="37">
        <f t="shared" si="4"/>
        <v>0</v>
      </c>
      <c r="E226" s="36"/>
      <c r="F226" s="36"/>
      <c r="G226" s="3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0"/>
      <c r="X226" s="16"/>
    </row>
    <row r="227" spans="1:24">
      <c r="A227" s="11">
        <v>70.254999999999995</v>
      </c>
      <c r="B227" s="21" t="s">
        <v>449</v>
      </c>
      <c r="C227" s="36" t="s">
        <v>450</v>
      </c>
      <c r="D227" s="37">
        <f t="shared" si="4"/>
        <v>1</v>
      </c>
      <c r="E227" s="36"/>
      <c r="F227" s="36">
        <v>1</v>
      </c>
      <c r="G227" s="3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0"/>
      <c r="X227" s="16"/>
    </row>
    <row r="228" spans="1:24">
      <c r="A228" s="11">
        <v>70.256</v>
      </c>
      <c r="B228" s="21" t="s">
        <v>451</v>
      </c>
      <c r="C228" s="36" t="s">
        <v>452</v>
      </c>
      <c r="D228" s="37">
        <f t="shared" si="4"/>
        <v>1</v>
      </c>
      <c r="E228" s="36">
        <v>2</v>
      </c>
      <c r="F228" s="36">
        <v>2</v>
      </c>
      <c r="G228" s="36">
        <v>2</v>
      </c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0"/>
      <c r="X228" s="16"/>
    </row>
    <row r="229" spans="1:24">
      <c r="A229" s="11">
        <v>70.257000000000005</v>
      </c>
      <c r="B229" s="21" t="s">
        <v>453</v>
      </c>
      <c r="C229" s="36" t="s">
        <v>454</v>
      </c>
      <c r="D229" s="37">
        <f t="shared" si="4"/>
        <v>1</v>
      </c>
      <c r="E229" s="36"/>
      <c r="F229" s="36"/>
      <c r="G229" s="36">
        <v>1</v>
      </c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0"/>
      <c r="X229" s="16"/>
    </row>
    <row r="230" spans="1:24">
      <c r="A230" s="11">
        <v>70.257999999999996</v>
      </c>
      <c r="B230" s="21" t="s">
        <v>455</v>
      </c>
      <c r="C230" s="36" t="s">
        <v>456</v>
      </c>
      <c r="D230" s="37">
        <f t="shared" si="4"/>
        <v>1</v>
      </c>
      <c r="E230" s="36">
        <v>13</v>
      </c>
      <c r="F230" s="36">
        <v>35</v>
      </c>
      <c r="G230" s="36">
        <v>33</v>
      </c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0"/>
      <c r="X230" s="16"/>
    </row>
    <row r="231" spans="1:24">
      <c r="A231" s="11">
        <v>70.260000000000005</v>
      </c>
      <c r="B231" s="21" t="s">
        <v>457</v>
      </c>
      <c r="C231" s="36" t="s">
        <v>458</v>
      </c>
      <c r="D231" s="37">
        <f t="shared" si="4"/>
        <v>0</v>
      </c>
      <c r="E231" s="36"/>
      <c r="F231" s="36"/>
      <c r="G231" s="3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0"/>
      <c r="X231" s="16"/>
    </row>
    <row r="232" spans="1:24">
      <c r="A232" s="11">
        <v>70.262</v>
      </c>
      <c r="B232" s="21" t="s">
        <v>459</v>
      </c>
      <c r="C232" s="36" t="s">
        <v>460</v>
      </c>
      <c r="D232" s="37">
        <f t="shared" si="4"/>
        <v>0</v>
      </c>
      <c r="E232" s="36"/>
      <c r="F232" s="36"/>
      <c r="G232" s="3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0"/>
      <c r="X232" s="16"/>
    </row>
    <row r="233" spans="1:24">
      <c r="A233" s="11">
        <v>70.263999999999996</v>
      </c>
      <c r="B233" s="21" t="s">
        <v>461</v>
      </c>
      <c r="C233" s="36" t="s">
        <v>462</v>
      </c>
      <c r="D233" s="37">
        <f t="shared" si="4"/>
        <v>0</v>
      </c>
      <c r="E233" s="36"/>
      <c r="F233" s="36"/>
      <c r="G233" s="3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0"/>
      <c r="X233" s="16"/>
    </row>
    <row r="234" spans="1:24">
      <c r="A234" s="11">
        <v>70.265000000000001</v>
      </c>
      <c r="B234" s="21" t="s">
        <v>463</v>
      </c>
      <c r="C234" s="36" t="s">
        <v>464</v>
      </c>
      <c r="D234" s="37">
        <f t="shared" si="4"/>
        <v>0</v>
      </c>
      <c r="E234" s="36"/>
      <c r="F234" s="36"/>
      <c r="G234" s="3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0"/>
      <c r="X234" s="16"/>
    </row>
    <row r="235" spans="1:24">
      <c r="A235" s="11">
        <v>70.266999999999996</v>
      </c>
      <c r="B235" s="21" t="s">
        <v>465</v>
      </c>
      <c r="C235" s="36" t="s">
        <v>466</v>
      </c>
      <c r="D235" s="37">
        <f t="shared" si="4"/>
        <v>0</v>
      </c>
      <c r="E235" s="36"/>
      <c r="F235" s="36"/>
      <c r="G235" s="3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0"/>
      <c r="X235" s="16"/>
    </row>
    <row r="236" spans="1:24">
      <c r="A236" s="11">
        <v>70.268000000000001</v>
      </c>
      <c r="B236" s="21" t="s">
        <v>467</v>
      </c>
      <c r="C236" s="36" t="s">
        <v>468</v>
      </c>
      <c r="D236" s="37">
        <f t="shared" si="4"/>
        <v>0</v>
      </c>
      <c r="E236" s="36"/>
      <c r="F236" s="36"/>
      <c r="G236" s="3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0"/>
      <c r="X236" s="16"/>
    </row>
    <row r="237" spans="1:24">
      <c r="A237" s="11">
        <v>70.27</v>
      </c>
      <c r="B237" s="21" t="s">
        <v>469</v>
      </c>
      <c r="C237" s="36" t="s">
        <v>470</v>
      </c>
      <c r="D237" s="37">
        <f t="shared" si="4"/>
        <v>0</v>
      </c>
      <c r="E237" s="36"/>
      <c r="F237" s="36"/>
      <c r="G237" s="3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0"/>
      <c r="X237" s="16"/>
    </row>
    <row r="238" spans="1:24">
      <c r="A238" s="11">
        <v>70.272000000000006</v>
      </c>
      <c r="B238" s="21" t="s">
        <v>471</v>
      </c>
      <c r="C238" s="36" t="s">
        <v>472</v>
      </c>
      <c r="D238" s="37">
        <f t="shared" si="4"/>
        <v>0</v>
      </c>
      <c r="E238" s="36"/>
      <c r="F238" s="36"/>
      <c r="G238" s="3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0"/>
      <c r="X238" s="16"/>
    </row>
    <row r="239" spans="1:24">
      <c r="A239" s="11">
        <v>70.272999999999996</v>
      </c>
      <c r="B239" s="21" t="s">
        <v>473</v>
      </c>
      <c r="C239" s="36" t="s">
        <v>474</v>
      </c>
      <c r="D239" s="37">
        <f t="shared" si="4"/>
        <v>0</v>
      </c>
      <c r="E239" s="36"/>
      <c r="F239" s="36"/>
      <c r="G239" s="3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0"/>
      <c r="X239" s="16"/>
    </row>
    <row r="240" spans="1:24">
      <c r="A240" s="11">
        <v>70.274000000000001</v>
      </c>
      <c r="B240" s="21" t="s">
        <v>475</v>
      </c>
      <c r="C240" s="36" t="s">
        <v>476</v>
      </c>
      <c r="D240" s="37">
        <f t="shared" si="4"/>
        <v>0</v>
      </c>
      <c r="E240" s="36"/>
      <c r="F240" s="36"/>
      <c r="G240" s="3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0"/>
      <c r="X240" s="16"/>
    </row>
    <row r="241" spans="1:24">
      <c r="A241" s="11">
        <v>70.275000000000006</v>
      </c>
      <c r="B241" s="21" t="s">
        <v>477</v>
      </c>
      <c r="C241" s="36" t="s">
        <v>478</v>
      </c>
      <c r="D241" s="37">
        <f t="shared" si="4"/>
        <v>0</v>
      </c>
      <c r="E241" s="36"/>
      <c r="F241" s="36"/>
      <c r="G241" s="3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0"/>
      <c r="X241" s="16"/>
    </row>
    <row r="242" spans="1:24">
      <c r="A242" s="11">
        <v>70.275999999999996</v>
      </c>
      <c r="B242" s="21" t="s">
        <v>479</v>
      </c>
      <c r="C242" s="36" t="s">
        <v>480</v>
      </c>
      <c r="D242" s="37">
        <f t="shared" si="4"/>
        <v>0</v>
      </c>
      <c r="E242" s="36"/>
      <c r="F242" s="36"/>
      <c r="G242" s="3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0"/>
      <c r="X242" s="16"/>
    </row>
    <row r="243" spans="1:24">
      <c r="A243" s="11">
        <v>70.277000000000001</v>
      </c>
      <c r="B243" s="21" t="s">
        <v>481</v>
      </c>
      <c r="C243" s="36" t="s">
        <v>482</v>
      </c>
      <c r="D243" s="37">
        <f t="shared" si="4"/>
        <v>1</v>
      </c>
      <c r="E243" s="36"/>
      <c r="F243" s="36"/>
      <c r="G243" s="36">
        <v>2</v>
      </c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0"/>
      <c r="X243" s="16"/>
    </row>
    <row r="244" spans="1:24">
      <c r="A244" s="11">
        <v>70.278000000000006</v>
      </c>
      <c r="B244" s="21" t="s">
        <v>483</v>
      </c>
      <c r="C244" s="36" t="s">
        <v>484</v>
      </c>
      <c r="D244" s="37">
        <f t="shared" ref="D244:D306" si="5">IF(SUM(E244:W244)&gt;0,1,0)</f>
        <v>1</v>
      </c>
      <c r="E244" s="36">
        <v>1</v>
      </c>
      <c r="F244" s="36"/>
      <c r="G244" s="3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0"/>
      <c r="X244" s="16"/>
    </row>
    <row r="245" spans="1:24">
      <c r="A245" s="11">
        <v>70.278999999999996</v>
      </c>
      <c r="B245" s="21" t="s">
        <v>485</v>
      </c>
      <c r="C245" s="36" t="s">
        <v>486</v>
      </c>
      <c r="D245" s="37">
        <f t="shared" si="5"/>
        <v>0</v>
      </c>
      <c r="E245" s="36"/>
      <c r="F245" s="36"/>
      <c r="G245" s="3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0"/>
      <c r="X245" s="16"/>
    </row>
    <row r="246" spans="1:24">
      <c r="A246" s="11">
        <v>70.28</v>
      </c>
      <c r="B246" s="21" t="s">
        <v>487</v>
      </c>
      <c r="C246" s="36" t="s">
        <v>488</v>
      </c>
      <c r="D246" s="37">
        <f t="shared" si="5"/>
        <v>0</v>
      </c>
      <c r="E246" s="36"/>
      <c r="F246" s="36"/>
      <c r="G246" s="3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0"/>
      <c r="X246" s="16"/>
    </row>
    <row r="247" spans="1:24">
      <c r="A247" s="11">
        <v>70.281000000000006</v>
      </c>
      <c r="B247" s="21" t="s">
        <v>489</v>
      </c>
      <c r="C247" s="36" t="s">
        <v>490</v>
      </c>
      <c r="D247" s="37">
        <f t="shared" si="5"/>
        <v>0</v>
      </c>
      <c r="E247" s="36"/>
      <c r="F247" s="36"/>
      <c r="G247" s="3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0"/>
      <c r="X247" s="16"/>
    </row>
    <row r="248" spans="1:24">
      <c r="A248" s="11">
        <v>70.281999999999996</v>
      </c>
      <c r="B248" s="21" t="s">
        <v>491</v>
      </c>
      <c r="C248" s="36" t="s">
        <v>492</v>
      </c>
      <c r="D248" s="37">
        <f t="shared" si="5"/>
        <v>0</v>
      </c>
      <c r="E248" s="36"/>
      <c r="F248" s="36"/>
      <c r="G248" s="3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0"/>
      <c r="X248" s="16"/>
    </row>
    <row r="249" spans="1:24">
      <c r="A249" s="11">
        <v>70.283000000000001</v>
      </c>
      <c r="B249" s="21" t="s">
        <v>493</v>
      </c>
      <c r="C249" s="36" t="s">
        <v>494</v>
      </c>
      <c r="D249" s="37">
        <f t="shared" si="5"/>
        <v>1</v>
      </c>
      <c r="E249" s="36">
        <v>2</v>
      </c>
      <c r="F249" s="36">
        <v>1</v>
      </c>
      <c r="G249" s="36">
        <v>7</v>
      </c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0"/>
      <c r="X249" s="16"/>
    </row>
    <row r="250" spans="1:24">
      <c r="A250" s="11">
        <v>70.284000000000006</v>
      </c>
      <c r="B250" s="21" t="s">
        <v>495</v>
      </c>
      <c r="C250" s="36" t="s">
        <v>496</v>
      </c>
      <c r="D250" s="37">
        <f t="shared" si="5"/>
        <v>0</v>
      </c>
      <c r="E250" s="36"/>
      <c r="F250" s="36"/>
      <c r="G250" s="3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0"/>
      <c r="X250" s="16"/>
    </row>
    <row r="251" spans="1:24">
      <c r="A251" s="11">
        <v>70.287000000000006</v>
      </c>
      <c r="B251" s="21" t="s">
        <v>497</v>
      </c>
      <c r="C251" s="36" t="s">
        <v>498</v>
      </c>
      <c r="D251" s="37">
        <f t="shared" si="5"/>
        <v>0</v>
      </c>
      <c r="E251" s="36"/>
      <c r="F251" s="36"/>
      <c r="G251" s="3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0"/>
      <c r="X251" s="16"/>
    </row>
    <row r="252" spans="1:24">
      <c r="A252" s="11">
        <v>70.292000000000002</v>
      </c>
      <c r="B252" s="21" t="s">
        <v>499</v>
      </c>
      <c r="C252" s="36" t="s">
        <v>500</v>
      </c>
      <c r="D252" s="37">
        <f t="shared" si="5"/>
        <v>0</v>
      </c>
      <c r="E252" s="36"/>
      <c r="F252" s="36"/>
      <c r="G252" s="3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0"/>
      <c r="X252" s="16"/>
    </row>
    <row r="253" spans="1:24">
      <c r="A253" s="11">
        <v>70.293000000000006</v>
      </c>
      <c r="B253" s="21" t="s">
        <v>501</v>
      </c>
      <c r="C253" s="36" t="s">
        <v>502</v>
      </c>
      <c r="D253" s="37">
        <f t="shared" si="5"/>
        <v>0</v>
      </c>
      <c r="E253" s="36"/>
      <c r="F253" s="36"/>
      <c r="G253" s="3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0"/>
      <c r="X253" s="16"/>
    </row>
    <row r="254" spans="1:24">
      <c r="A254" s="11">
        <v>70.295000000000002</v>
      </c>
      <c r="B254" s="21" t="s">
        <v>503</v>
      </c>
      <c r="C254" s="36" t="s">
        <v>504</v>
      </c>
      <c r="D254" s="37">
        <f t="shared" si="5"/>
        <v>0</v>
      </c>
      <c r="E254" s="36"/>
      <c r="F254" s="36"/>
      <c r="G254" s="3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0"/>
      <c r="X254" s="16"/>
    </row>
    <row r="255" spans="1:24">
      <c r="A255" s="11">
        <v>70.296999999999997</v>
      </c>
      <c r="B255" s="21" t="s">
        <v>505</v>
      </c>
      <c r="C255" s="36" t="s">
        <v>506</v>
      </c>
      <c r="D255" s="37">
        <f t="shared" si="5"/>
        <v>0</v>
      </c>
      <c r="E255" s="36"/>
      <c r="F255" s="36"/>
      <c r="G255" s="3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0"/>
      <c r="X255" s="16"/>
    </row>
    <row r="256" spans="1:24">
      <c r="A256" s="11">
        <v>70.299000000000007</v>
      </c>
      <c r="B256" s="21" t="s">
        <v>507</v>
      </c>
      <c r="C256" s="36" t="s">
        <v>508</v>
      </c>
      <c r="D256" s="37">
        <f t="shared" si="5"/>
        <v>0</v>
      </c>
      <c r="E256" s="36"/>
      <c r="F256" s="36"/>
      <c r="G256" s="3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0"/>
      <c r="X256" s="16"/>
    </row>
    <row r="257" spans="1:24">
      <c r="A257" s="11">
        <v>70.3</v>
      </c>
      <c r="B257" s="21" t="s">
        <v>509</v>
      </c>
      <c r="C257" s="36" t="s">
        <v>510</v>
      </c>
      <c r="D257" s="37">
        <f t="shared" si="5"/>
        <v>1</v>
      </c>
      <c r="E257" s="36">
        <v>1</v>
      </c>
      <c r="F257" s="36"/>
      <c r="G257" s="36">
        <v>2</v>
      </c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0"/>
      <c r="X257" s="16"/>
    </row>
    <row r="258" spans="1:24">
      <c r="A258" s="11">
        <v>70.302000000000007</v>
      </c>
      <c r="B258" s="21" t="s">
        <v>511</v>
      </c>
      <c r="C258" s="36" t="s">
        <v>512</v>
      </c>
      <c r="D258" s="37">
        <f t="shared" si="5"/>
        <v>1</v>
      </c>
      <c r="E258" s="36"/>
      <c r="F258" s="36">
        <v>1</v>
      </c>
      <c r="G258" s="3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0"/>
      <c r="X258" s="16"/>
    </row>
    <row r="259" spans="1:24">
      <c r="A259" s="11">
        <v>70.302999999999997</v>
      </c>
      <c r="B259" s="21" t="s">
        <v>513</v>
      </c>
      <c r="C259" s="36" t="s">
        <v>514</v>
      </c>
      <c r="D259" s="37">
        <f t="shared" si="5"/>
        <v>0</v>
      </c>
      <c r="E259" s="36"/>
      <c r="F259" s="36"/>
      <c r="G259" s="3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0"/>
      <c r="X259" s="16"/>
    </row>
    <row r="260" spans="1:24">
      <c r="A260" s="11">
        <v>70.305000000000007</v>
      </c>
      <c r="B260" s="21" t="s">
        <v>515</v>
      </c>
      <c r="C260" s="36" t="s">
        <v>516</v>
      </c>
      <c r="D260" s="37">
        <f t="shared" si="5"/>
        <v>1</v>
      </c>
      <c r="E260" s="36"/>
      <c r="F260" s="36">
        <v>1</v>
      </c>
      <c r="G260" s="3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0"/>
      <c r="X260" s="16"/>
    </row>
    <row r="261" spans="1:24">
      <c r="A261" s="11">
        <v>70.305999999999997</v>
      </c>
      <c r="B261" s="21" t="s">
        <v>517</v>
      </c>
      <c r="C261" s="36" t="s">
        <v>518</v>
      </c>
      <c r="D261" s="37">
        <f t="shared" si="5"/>
        <v>0</v>
      </c>
      <c r="E261" s="36"/>
      <c r="F261" s="36"/>
      <c r="G261" s="3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0"/>
      <c r="X261" s="16"/>
    </row>
    <row r="262" spans="1:24">
      <c r="A262" s="11">
        <v>71.003</v>
      </c>
      <c r="B262" s="21" t="s">
        <v>519</v>
      </c>
      <c r="C262" s="36" t="s">
        <v>520</v>
      </c>
      <c r="D262" s="37">
        <f t="shared" si="5"/>
        <v>0</v>
      </c>
      <c r="E262" s="36"/>
      <c r="F262" s="36"/>
      <c r="G262" s="3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0"/>
      <c r="X262" s="16"/>
    </row>
    <row r="263" spans="1:24">
      <c r="A263" s="11">
        <v>71.004999999999995</v>
      </c>
      <c r="B263" s="21" t="s">
        <v>521</v>
      </c>
      <c r="C263" s="36" t="s">
        <v>522</v>
      </c>
      <c r="D263" s="37">
        <f t="shared" si="5"/>
        <v>1</v>
      </c>
      <c r="E263" s="36">
        <v>1</v>
      </c>
      <c r="F263" s="36"/>
      <c r="G263" s="3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0"/>
      <c r="X263" s="16"/>
    </row>
    <row r="264" spans="1:24">
      <c r="A264" s="11">
        <v>71.006</v>
      </c>
      <c r="B264" s="21" t="s">
        <v>523</v>
      </c>
      <c r="C264" s="36" t="s">
        <v>524</v>
      </c>
      <c r="D264" s="37">
        <f t="shared" si="5"/>
        <v>0</v>
      </c>
      <c r="E264" s="36"/>
      <c r="F264" s="36"/>
      <c r="G264" s="3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0"/>
      <c r="X264" s="16"/>
    </row>
    <row r="265" spans="1:24">
      <c r="A265" s="11">
        <v>71.007000000000005</v>
      </c>
      <c r="B265" s="21" t="s">
        <v>525</v>
      </c>
      <c r="C265" s="36" t="s">
        <v>526</v>
      </c>
      <c r="D265" s="37">
        <f t="shared" si="5"/>
        <v>0</v>
      </c>
      <c r="E265" s="36"/>
      <c r="F265" s="36"/>
      <c r="G265" s="3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0"/>
      <c r="X265" s="16"/>
    </row>
    <row r="266" spans="1:24">
      <c r="A266" s="11">
        <v>71.009</v>
      </c>
      <c r="B266" s="21" t="s">
        <v>527</v>
      </c>
      <c r="C266" s="36" t="s">
        <v>528</v>
      </c>
      <c r="D266" s="37">
        <f t="shared" si="5"/>
        <v>0</v>
      </c>
      <c r="E266" s="36"/>
      <c r="F266" s="36"/>
      <c r="G266" s="3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0"/>
      <c r="X266" s="16"/>
    </row>
    <row r="267" spans="1:24">
      <c r="A267" s="11">
        <v>71.010000000000005</v>
      </c>
      <c r="B267" s="21" t="s">
        <v>529</v>
      </c>
      <c r="C267" s="36" t="s">
        <v>530</v>
      </c>
      <c r="D267" s="37">
        <f t="shared" si="5"/>
        <v>1</v>
      </c>
      <c r="E267" s="36"/>
      <c r="F267" s="36"/>
      <c r="G267" s="36">
        <v>2</v>
      </c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0"/>
      <c r="X267" s="16"/>
    </row>
    <row r="268" spans="1:24">
      <c r="A268" s="11">
        <v>71.010999999999996</v>
      </c>
      <c r="B268" s="21" t="s">
        <v>531</v>
      </c>
      <c r="C268" s="36" t="s">
        <v>532</v>
      </c>
      <c r="D268" s="37">
        <f t="shared" si="5"/>
        <v>1</v>
      </c>
      <c r="E268" s="36"/>
      <c r="F268" s="36"/>
      <c r="G268" s="36">
        <v>5</v>
      </c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0"/>
      <c r="X268" s="16"/>
    </row>
    <row r="269" spans="1:24">
      <c r="A269" s="11">
        <v>71.012</v>
      </c>
      <c r="B269" s="21" t="s">
        <v>533</v>
      </c>
      <c r="C269" s="36" t="s">
        <v>534</v>
      </c>
      <c r="D269" s="37">
        <f t="shared" si="5"/>
        <v>1</v>
      </c>
      <c r="E269" s="36">
        <v>1</v>
      </c>
      <c r="F269" s="36"/>
      <c r="G269" s="36">
        <v>2</v>
      </c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0"/>
      <c r="X269" s="16"/>
    </row>
    <row r="270" spans="1:24">
      <c r="A270" s="11">
        <v>71.013000000000005</v>
      </c>
      <c r="B270" s="21" t="s">
        <v>535</v>
      </c>
      <c r="C270" s="36" t="s">
        <v>536</v>
      </c>
      <c r="D270" s="37">
        <f t="shared" si="5"/>
        <v>1</v>
      </c>
      <c r="E270" s="36"/>
      <c r="F270" s="36"/>
      <c r="G270" s="36">
        <v>1</v>
      </c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0"/>
      <c r="X270" s="16"/>
    </row>
    <row r="271" spans="1:24">
      <c r="A271" s="11">
        <v>71.016000000000005</v>
      </c>
      <c r="B271" s="21" t="s">
        <v>537</v>
      </c>
      <c r="C271" s="36" t="s">
        <v>538</v>
      </c>
      <c r="D271" s="37">
        <f t="shared" si="5"/>
        <v>1</v>
      </c>
      <c r="E271" s="36"/>
      <c r="F271" s="36">
        <v>1</v>
      </c>
      <c r="G271" s="36">
        <v>2</v>
      </c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0"/>
      <c r="X271" s="16"/>
    </row>
    <row r="272" spans="1:24">
      <c r="A272" s="11">
        <v>71.016999999999996</v>
      </c>
      <c r="B272" s="21" t="s">
        <v>539</v>
      </c>
      <c r="C272" s="36" t="s">
        <v>540</v>
      </c>
      <c r="D272" s="37">
        <f t="shared" si="5"/>
        <v>0</v>
      </c>
      <c r="E272" s="36"/>
      <c r="F272" s="36"/>
      <c r="G272" s="3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0"/>
      <c r="X272" s="16"/>
    </row>
    <row r="273" spans="1:24">
      <c r="A273" s="11">
        <v>71.018000000000001</v>
      </c>
      <c r="B273" s="21" t="s">
        <v>541</v>
      </c>
      <c r="C273" s="36" t="s">
        <v>542</v>
      </c>
      <c r="D273" s="37">
        <f t="shared" si="5"/>
        <v>1</v>
      </c>
      <c r="E273" s="36">
        <v>1</v>
      </c>
      <c r="F273" s="36"/>
      <c r="G273" s="36">
        <v>2</v>
      </c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0"/>
      <c r="X273" s="16"/>
    </row>
    <row r="274" spans="1:24">
      <c r="A274" s="11">
        <v>71.02</v>
      </c>
      <c r="B274" s="21" t="s">
        <v>543</v>
      </c>
      <c r="C274" s="36" t="s">
        <v>544</v>
      </c>
      <c r="D274" s="37">
        <f t="shared" si="5"/>
        <v>1</v>
      </c>
      <c r="E274" s="36">
        <v>1</v>
      </c>
      <c r="F274" s="36"/>
      <c r="G274" s="3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0"/>
      <c r="X274" s="16"/>
    </row>
    <row r="275" spans="1:24">
      <c r="A275" s="11">
        <v>71.021000000000001</v>
      </c>
      <c r="B275" s="21" t="s">
        <v>545</v>
      </c>
      <c r="C275" s="36" t="s">
        <v>546</v>
      </c>
      <c r="D275" s="37">
        <f t="shared" si="5"/>
        <v>1</v>
      </c>
      <c r="E275" s="36"/>
      <c r="F275" s="36"/>
      <c r="G275" s="36">
        <v>1</v>
      </c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0"/>
      <c r="X275" s="16"/>
    </row>
    <row r="276" spans="1:24">
      <c r="A276" s="11">
        <v>71.022000000000006</v>
      </c>
      <c r="B276" s="21" t="s">
        <v>547</v>
      </c>
      <c r="C276" s="36" t="s">
        <v>548</v>
      </c>
      <c r="D276" s="37">
        <f t="shared" si="5"/>
        <v>0</v>
      </c>
      <c r="E276" s="36"/>
      <c r="F276" s="36"/>
      <c r="G276" s="3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0"/>
      <c r="X276" s="16"/>
    </row>
    <row r="277" spans="1:24">
      <c r="A277" s="11">
        <v>71.022999999999996</v>
      </c>
      <c r="B277" s="21" t="s">
        <v>549</v>
      </c>
      <c r="C277" s="36" t="s">
        <v>550</v>
      </c>
      <c r="D277" s="37">
        <f t="shared" si="5"/>
        <v>0</v>
      </c>
      <c r="E277" s="36"/>
      <c r="F277" s="36"/>
      <c r="G277" s="3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0"/>
      <c r="X277" s="16"/>
    </row>
    <row r="278" spans="1:24">
      <c r="A278" s="11">
        <v>71.024000000000001</v>
      </c>
      <c r="B278" s="21" t="s">
        <v>551</v>
      </c>
      <c r="C278" s="36" t="s">
        <v>552</v>
      </c>
      <c r="D278" s="37">
        <f t="shared" si="5"/>
        <v>0</v>
      </c>
      <c r="E278" s="36"/>
      <c r="F278" s="36"/>
      <c r="G278" s="3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0"/>
      <c r="X278" s="16"/>
    </row>
    <row r="279" spans="1:24">
      <c r="A279" s="11">
        <v>71.025000000000006</v>
      </c>
      <c r="B279" s="21" t="s">
        <v>553</v>
      </c>
      <c r="C279" s="36" t="s">
        <v>554</v>
      </c>
      <c r="D279" s="37">
        <f t="shared" si="5"/>
        <v>1</v>
      </c>
      <c r="E279" s="36">
        <v>2</v>
      </c>
      <c r="F279" s="36">
        <v>2</v>
      </c>
      <c r="G279" s="36">
        <v>2</v>
      </c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0"/>
      <c r="X279" s="16"/>
    </row>
    <row r="280" spans="1:24">
      <c r="A280" s="11">
        <v>71.027000000000001</v>
      </c>
      <c r="B280" s="21" t="s">
        <v>555</v>
      </c>
      <c r="C280" s="36" t="s">
        <v>556</v>
      </c>
      <c r="D280" s="37">
        <f t="shared" si="5"/>
        <v>0</v>
      </c>
      <c r="E280" s="36"/>
      <c r="F280" s="36"/>
      <c r="G280" s="3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0"/>
      <c r="X280" s="16"/>
    </row>
    <row r="281" spans="1:24">
      <c r="A281" s="11">
        <v>71.028000000000006</v>
      </c>
      <c r="B281" s="21" t="s">
        <v>557</v>
      </c>
      <c r="C281" s="36" t="s">
        <v>558</v>
      </c>
      <c r="D281" s="37">
        <f t="shared" si="5"/>
        <v>0</v>
      </c>
      <c r="E281" s="36"/>
      <c r="F281" s="36"/>
      <c r="G281" s="3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0"/>
      <c r="X281" s="16"/>
    </row>
    <row r="282" spans="1:24">
      <c r="A282" s="11">
        <v>72.001000000000005</v>
      </c>
      <c r="B282" s="21" t="s">
        <v>559</v>
      </c>
      <c r="C282" s="36" t="s">
        <v>560</v>
      </c>
      <c r="D282" s="37">
        <f t="shared" si="5"/>
        <v>1</v>
      </c>
      <c r="E282" s="36"/>
      <c r="F282" s="36"/>
      <c r="G282" s="36">
        <v>1</v>
      </c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0"/>
      <c r="X282" s="16"/>
    </row>
    <row r="283" spans="1:24">
      <c r="A283" s="11">
        <v>72.001999999999995</v>
      </c>
      <c r="B283" s="21" t="s">
        <v>561</v>
      </c>
      <c r="C283" s="36" t="s">
        <v>562</v>
      </c>
      <c r="D283" s="37">
        <f t="shared" si="5"/>
        <v>1</v>
      </c>
      <c r="E283" s="36">
        <v>4</v>
      </c>
      <c r="F283" s="36"/>
      <c r="G283" s="36">
        <v>2</v>
      </c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0"/>
      <c r="X283" s="16"/>
    </row>
    <row r="284" spans="1:24">
      <c r="A284" s="11">
        <v>72.003</v>
      </c>
      <c r="B284" s="21" t="s">
        <v>563</v>
      </c>
      <c r="C284" s="36" t="s">
        <v>564</v>
      </c>
      <c r="D284" s="37">
        <f t="shared" si="5"/>
        <v>1</v>
      </c>
      <c r="E284" s="36"/>
      <c r="F284" s="36">
        <v>3</v>
      </c>
      <c r="G284" s="36">
        <v>4</v>
      </c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0"/>
      <c r="X284" s="16"/>
    </row>
    <row r="285" spans="1:24">
      <c r="A285" s="11">
        <v>72.004000000000005</v>
      </c>
      <c r="B285" s="21" t="s">
        <v>565</v>
      </c>
      <c r="C285" s="36" t="s">
        <v>566</v>
      </c>
      <c r="D285" s="37">
        <f t="shared" si="5"/>
        <v>0</v>
      </c>
      <c r="E285" s="36"/>
      <c r="F285" s="36"/>
      <c r="G285" s="3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0"/>
      <c r="X285" s="16"/>
    </row>
    <row r="286" spans="1:24">
      <c r="A286" s="11">
        <v>72.007000000000005</v>
      </c>
      <c r="B286" s="21" t="s">
        <v>567</v>
      </c>
      <c r="C286" s="36" t="s">
        <v>568</v>
      </c>
      <c r="D286" s="37">
        <f t="shared" si="5"/>
        <v>0</v>
      </c>
      <c r="E286" s="36"/>
      <c r="F286" s="36"/>
      <c r="G286" s="3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0"/>
      <c r="X286" s="16"/>
    </row>
    <row r="287" spans="1:24">
      <c r="A287" s="11">
        <v>72.009</v>
      </c>
      <c r="B287" s="21" t="s">
        <v>569</v>
      </c>
      <c r="C287" s="36" t="s">
        <v>570</v>
      </c>
      <c r="D287" s="37">
        <f t="shared" si="5"/>
        <v>0</v>
      </c>
      <c r="E287" s="36"/>
      <c r="F287" s="36"/>
      <c r="G287" s="3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0"/>
      <c r="X287" s="16"/>
    </row>
    <row r="288" spans="1:24">
      <c r="A288" s="11">
        <v>72.010000000000005</v>
      </c>
      <c r="B288" s="21" t="s">
        <v>571</v>
      </c>
      <c r="C288" s="36" t="s">
        <v>572</v>
      </c>
      <c r="D288" s="37">
        <f t="shared" si="5"/>
        <v>1</v>
      </c>
      <c r="E288" s="36"/>
      <c r="F288" s="36">
        <v>1</v>
      </c>
      <c r="G288" s="36">
        <v>1</v>
      </c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0"/>
      <c r="X288" s="16"/>
    </row>
    <row r="289" spans="1:24">
      <c r="A289" s="11">
        <v>72.012</v>
      </c>
      <c r="B289" s="21" t="s">
        <v>573</v>
      </c>
      <c r="C289" s="36" t="s">
        <v>574</v>
      </c>
      <c r="D289" s="37">
        <f t="shared" si="5"/>
        <v>0</v>
      </c>
      <c r="E289" s="36"/>
      <c r="F289" s="36"/>
      <c r="G289" s="3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0"/>
      <c r="X289" s="16"/>
    </row>
    <row r="290" spans="1:24">
      <c r="A290" s="11">
        <v>72.013000000000005</v>
      </c>
      <c r="B290" s="21" t="s">
        <v>575</v>
      </c>
      <c r="C290" s="36" t="s">
        <v>576</v>
      </c>
      <c r="D290" s="37">
        <f t="shared" si="5"/>
        <v>1</v>
      </c>
      <c r="E290" s="36">
        <v>1</v>
      </c>
      <c r="F290" s="36"/>
      <c r="G290" s="36">
        <v>2</v>
      </c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0"/>
      <c r="X290" s="16"/>
    </row>
    <row r="291" spans="1:24">
      <c r="A291" s="11">
        <v>72.015000000000001</v>
      </c>
      <c r="B291" s="21" t="s">
        <v>577</v>
      </c>
      <c r="C291" s="36" t="s">
        <v>578</v>
      </c>
      <c r="D291" s="37">
        <f t="shared" si="5"/>
        <v>1</v>
      </c>
      <c r="E291" s="36">
        <v>1</v>
      </c>
      <c r="F291" s="36"/>
      <c r="G291" s="36">
        <v>2</v>
      </c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0"/>
      <c r="X291" s="16"/>
    </row>
    <row r="292" spans="1:24">
      <c r="A292" s="11">
        <v>72.016000000000005</v>
      </c>
      <c r="B292" s="21" t="s">
        <v>579</v>
      </c>
      <c r="C292" s="36" t="s">
        <v>580</v>
      </c>
      <c r="D292" s="37">
        <f t="shared" si="5"/>
        <v>0</v>
      </c>
      <c r="E292" s="36"/>
      <c r="F292" s="36"/>
      <c r="G292" s="3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0"/>
      <c r="X292" s="16"/>
    </row>
    <row r="293" spans="1:24">
      <c r="A293" s="11">
        <v>72.016999999999996</v>
      </c>
      <c r="B293" s="21" t="s">
        <v>581</v>
      </c>
      <c r="C293" s="36" t="s">
        <v>582</v>
      </c>
      <c r="D293" s="37">
        <f t="shared" si="5"/>
        <v>0</v>
      </c>
      <c r="E293" s="36"/>
      <c r="F293" s="36"/>
      <c r="G293" s="3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0"/>
      <c r="X293" s="16"/>
    </row>
    <row r="294" spans="1:24">
      <c r="A294" s="11">
        <v>72.019000000000005</v>
      </c>
      <c r="B294" s="21" t="s">
        <v>583</v>
      </c>
      <c r="C294" s="36" t="s">
        <v>584</v>
      </c>
      <c r="D294" s="37">
        <f t="shared" si="5"/>
        <v>1</v>
      </c>
      <c r="E294" s="36">
        <v>5</v>
      </c>
      <c r="F294" s="36"/>
      <c r="G294" s="3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0"/>
      <c r="X294" s="16"/>
    </row>
    <row r="295" spans="1:24">
      <c r="A295" s="11">
        <v>72.02</v>
      </c>
      <c r="B295" s="21" t="s">
        <v>585</v>
      </c>
      <c r="C295" s="36" t="s">
        <v>586</v>
      </c>
      <c r="D295" s="37">
        <f t="shared" si="5"/>
        <v>1</v>
      </c>
      <c r="E295" s="36">
        <v>1</v>
      </c>
      <c r="F295" s="36"/>
      <c r="G295" s="36">
        <v>1</v>
      </c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0"/>
      <c r="X295" s="16"/>
    </row>
    <row r="296" spans="1:24">
      <c r="A296" s="11">
        <v>72.022000000000006</v>
      </c>
      <c r="B296" s="21" t="s">
        <v>587</v>
      </c>
      <c r="C296" s="36" t="s">
        <v>588</v>
      </c>
      <c r="D296" s="37">
        <f t="shared" si="5"/>
        <v>1</v>
      </c>
      <c r="E296" s="36"/>
      <c r="F296" s="36">
        <v>1</v>
      </c>
      <c r="G296" s="36">
        <v>2</v>
      </c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0"/>
      <c r="X296" s="16"/>
    </row>
    <row r="297" spans="1:24">
      <c r="A297" s="11">
        <v>72.022999999999996</v>
      </c>
      <c r="B297" s="21" t="s">
        <v>589</v>
      </c>
      <c r="C297" s="36" t="s">
        <v>590</v>
      </c>
      <c r="D297" s="37">
        <f t="shared" si="5"/>
        <v>0</v>
      </c>
      <c r="E297" s="36"/>
      <c r="F297" s="36"/>
      <c r="G297" s="3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0"/>
      <c r="X297" s="16"/>
    </row>
    <row r="298" spans="1:24">
      <c r="A298" s="11">
        <v>72.024000000000001</v>
      </c>
      <c r="B298" s="21" t="s">
        <v>591</v>
      </c>
      <c r="C298" s="36" t="s">
        <v>592</v>
      </c>
      <c r="D298" s="37">
        <f t="shared" si="5"/>
        <v>1</v>
      </c>
      <c r="E298" s="36">
        <v>4</v>
      </c>
      <c r="F298" s="36"/>
      <c r="G298" s="3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0"/>
      <c r="X298" s="16"/>
    </row>
    <row r="299" spans="1:24">
      <c r="A299" s="11">
        <v>72.025999999999996</v>
      </c>
      <c r="B299" s="21" t="s">
        <v>593</v>
      </c>
      <c r="C299" s="36" t="s">
        <v>594</v>
      </c>
      <c r="D299" s="37">
        <f t="shared" si="5"/>
        <v>0</v>
      </c>
      <c r="E299" s="36"/>
      <c r="F299" s="36"/>
      <c r="G299" s="3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0"/>
      <c r="X299" s="16"/>
    </row>
    <row r="300" spans="1:24">
      <c r="A300" s="11">
        <v>72.03</v>
      </c>
      <c r="B300" s="21" t="s">
        <v>595</v>
      </c>
      <c r="C300" s="36" t="s">
        <v>596</v>
      </c>
      <c r="D300" s="37">
        <f t="shared" si="5"/>
        <v>1</v>
      </c>
      <c r="E300" s="36">
        <v>1</v>
      </c>
      <c r="F300" s="36"/>
      <c r="G300" s="3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0"/>
      <c r="X300" s="16"/>
    </row>
    <row r="301" spans="1:24">
      <c r="A301" s="11">
        <v>72.031000000000006</v>
      </c>
      <c r="B301" s="21" t="s">
        <v>597</v>
      </c>
      <c r="C301" s="36" t="s">
        <v>598</v>
      </c>
      <c r="D301" s="37">
        <f t="shared" si="5"/>
        <v>0</v>
      </c>
      <c r="E301" s="36"/>
      <c r="F301" s="36"/>
      <c r="G301" s="3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0"/>
      <c r="X301" s="16"/>
    </row>
    <row r="302" spans="1:24">
      <c r="A302" s="11">
        <v>72.034999999999997</v>
      </c>
      <c r="B302" s="21" t="s">
        <v>599</v>
      </c>
      <c r="C302" s="36" t="s">
        <v>600</v>
      </c>
      <c r="D302" s="37">
        <f t="shared" si="5"/>
        <v>1</v>
      </c>
      <c r="E302" s="36">
        <v>3</v>
      </c>
      <c r="F302" s="36"/>
      <c r="G302" s="36">
        <v>4</v>
      </c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0"/>
      <c r="X302" s="16"/>
    </row>
    <row r="303" spans="1:24">
      <c r="A303" s="11">
        <v>72.037000000000006</v>
      </c>
      <c r="B303" s="21" t="s">
        <v>601</v>
      </c>
      <c r="C303" s="36" t="s">
        <v>602</v>
      </c>
      <c r="D303" s="37">
        <f t="shared" si="5"/>
        <v>0</v>
      </c>
      <c r="E303" s="36"/>
      <c r="F303" s="36"/>
      <c r="G303" s="3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0"/>
      <c r="X303" s="16"/>
    </row>
    <row r="304" spans="1:24">
      <c r="A304" s="11">
        <v>72.037999999999997</v>
      </c>
      <c r="B304" s="21" t="s">
        <v>603</v>
      </c>
      <c r="C304" s="36" t="s">
        <v>604</v>
      </c>
      <c r="D304" s="37">
        <f t="shared" si="5"/>
        <v>0</v>
      </c>
      <c r="E304" s="36"/>
      <c r="F304" s="36"/>
      <c r="G304" s="3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0"/>
      <c r="X304" s="16"/>
    </row>
    <row r="305" spans="1:24">
      <c r="A305" s="11">
        <v>72.042000000000002</v>
      </c>
      <c r="B305" s="21" t="s">
        <v>605</v>
      </c>
      <c r="C305" s="36" t="s">
        <v>606</v>
      </c>
      <c r="D305" s="37">
        <f t="shared" si="5"/>
        <v>0</v>
      </c>
      <c r="E305" s="36"/>
      <c r="F305" s="36"/>
      <c r="G305" s="3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0"/>
      <c r="X305" s="16"/>
    </row>
    <row r="306" spans="1:24">
      <c r="A306" s="11">
        <v>72.043000000000006</v>
      </c>
      <c r="B306" s="21" t="s">
        <v>607</v>
      </c>
      <c r="C306" s="36" t="s">
        <v>608</v>
      </c>
      <c r="D306" s="37">
        <f t="shared" si="5"/>
        <v>1</v>
      </c>
      <c r="E306" s="36"/>
      <c r="F306" s="36"/>
      <c r="G306" s="36">
        <v>1</v>
      </c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0"/>
      <c r="X306" s="16"/>
    </row>
    <row r="307" spans="1:24">
      <c r="A307" s="11">
        <v>72.043999999999997</v>
      </c>
      <c r="B307" s="21" t="s">
        <v>609</v>
      </c>
      <c r="C307" s="36" t="s">
        <v>610</v>
      </c>
      <c r="D307" s="37">
        <f t="shared" ref="D307:D370" si="6">IF(SUM(E307:W307)&gt;0,1,0)</f>
        <v>1</v>
      </c>
      <c r="E307" s="36">
        <v>3</v>
      </c>
      <c r="F307" s="36"/>
      <c r="G307" s="36">
        <v>3</v>
      </c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0"/>
      <c r="X307" s="16"/>
    </row>
    <row r="308" spans="1:24">
      <c r="A308" s="11">
        <v>72.045000000000002</v>
      </c>
      <c r="B308" s="21" t="s">
        <v>611</v>
      </c>
      <c r="C308" s="36" t="s">
        <v>612</v>
      </c>
      <c r="D308" s="37">
        <f t="shared" si="6"/>
        <v>1</v>
      </c>
      <c r="E308" s="36">
        <v>4</v>
      </c>
      <c r="F308" s="36">
        <v>4</v>
      </c>
      <c r="G308" s="36">
        <v>4</v>
      </c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0"/>
      <c r="X308" s="16"/>
    </row>
    <row r="309" spans="1:24">
      <c r="A309" s="11">
        <v>72.046000000000006</v>
      </c>
      <c r="B309" s="21" t="s">
        <v>613</v>
      </c>
      <c r="C309" s="36" t="s">
        <v>614</v>
      </c>
      <c r="D309" s="37">
        <f t="shared" si="6"/>
        <v>1</v>
      </c>
      <c r="E309" s="36">
        <v>9</v>
      </c>
      <c r="F309" s="36">
        <v>1</v>
      </c>
      <c r="G309" s="36">
        <v>1</v>
      </c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0"/>
      <c r="X309" s="16"/>
    </row>
    <row r="310" spans="1:24">
      <c r="A310" s="11">
        <v>72.046999999999997</v>
      </c>
      <c r="B310" s="21" t="s">
        <v>615</v>
      </c>
      <c r="C310" s="36" t="s">
        <v>616</v>
      </c>
      <c r="D310" s="37">
        <f t="shared" si="6"/>
        <v>1</v>
      </c>
      <c r="E310" s="36">
        <v>1</v>
      </c>
      <c r="F310" s="36">
        <v>4</v>
      </c>
      <c r="G310" s="36">
        <v>1</v>
      </c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0"/>
      <c r="X310" s="16"/>
    </row>
    <row r="311" spans="1:24">
      <c r="A311" s="11">
        <v>72.049000000000007</v>
      </c>
      <c r="B311" s="21" t="s">
        <v>617</v>
      </c>
      <c r="C311" s="36" t="s">
        <v>618</v>
      </c>
      <c r="D311" s="37">
        <f t="shared" si="6"/>
        <v>1</v>
      </c>
      <c r="E311" s="36">
        <v>1</v>
      </c>
      <c r="F311" s="36"/>
      <c r="G311" s="36">
        <v>3</v>
      </c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0"/>
      <c r="X311" s="16"/>
    </row>
    <row r="312" spans="1:24">
      <c r="A312" s="11">
        <v>72.05</v>
      </c>
      <c r="B312" s="21" t="s">
        <v>619</v>
      </c>
      <c r="C312" s="36" t="s">
        <v>620</v>
      </c>
      <c r="D312" s="37">
        <f t="shared" si="6"/>
        <v>0</v>
      </c>
      <c r="E312" s="36"/>
      <c r="F312" s="36"/>
      <c r="G312" s="3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0"/>
      <c r="X312" s="16"/>
    </row>
    <row r="313" spans="1:24">
      <c r="A313" s="11">
        <v>72.051000000000002</v>
      </c>
      <c r="B313" s="21" t="s">
        <v>621</v>
      </c>
      <c r="C313" s="36" t="s">
        <v>622</v>
      </c>
      <c r="D313" s="37">
        <f t="shared" si="6"/>
        <v>0</v>
      </c>
      <c r="E313" s="36"/>
      <c r="F313" s="36"/>
      <c r="G313" s="3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0"/>
      <c r="X313" s="16"/>
    </row>
    <row r="314" spans="1:24">
      <c r="A314" s="11">
        <v>72.052999999999997</v>
      </c>
      <c r="B314" s="21" t="s">
        <v>623</v>
      </c>
      <c r="C314" s="36" t="s">
        <v>624</v>
      </c>
      <c r="D314" s="37">
        <f t="shared" si="6"/>
        <v>1</v>
      </c>
      <c r="E314" s="36"/>
      <c r="F314" s="36"/>
      <c r="G314" s="36">
        <v>6</v>
      </c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0"/>
      <c r="X314" s="16"/>
    </row>
    <row r="315" spans="1:24">
      <c r="A315" s="11">
        <v>72.055000000000007</v>
      </c>
      <c r="B315" s="21" t="s">
        <v>625</v>
      </c>
      <c r="C315" s="36" t="s">
        <v>626</v>
      </c>
      <c r="D315" s="37">
        <f t="shared" si="6"/>
        <v>0</v>
      </c>
      <c r="E315" s="36"/>
      <c r="F315" s="36"/>
      <c r="G315" s="3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0"/>
      <c r="X315" s="16"/>
    </row>
    <row r="316" spans="1:24">
      <c r="A316" s="11">
        <v>72.055999999999997</v>
      </c>
      <c r="B316" s="21" t="s">
        <v>627</v>
      </c>
      <c r="C316" s="36" t="s">
        <v>628</v>
      </c>
      <c r="D316" s="37">
        <f t="shared" si="6"/>
        <v>0</v>
      </c>
      <c r="E316" s="36"/>
      <c r="F316" s="36"/>
      <c r="G316" s="3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0"/>
      <c r="X316" s="16"/>
    </row>
    <row r="317" spans="1:24">
      <c r="A317" s="11">
        <v>72.06</v>
      </c>
      <c r="B317" s="21" t="s">
        <v>629</v>
      </c>
      <c r="C317" s="36" t="s">
        <v>630</v>
      </c>
      <c r="D317" s="37">
        <f t="shared" si="6"/>
        <v>0</v>
      </c>
      <c r="E317" s="36"/>
      <c r="F317" s="36"/>
      <c r="G317" s="3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0"/>
      <c r="X317" s="16"/>
    </row>
    <row r="318" spans="1:24">
      <c r="A318" s="11">
        <v>72.061000000000007</v>
      </c>
      <c r="B318" s="21" t="s">
        <v>631</v>
      </c>
      <c r="C318" s="36" t="s">
        <v>632</v>
      </c>
      <c r="D318" s="37">
        <f t="shared" si="6"/>
        <v>0</v>
      </c>
      <c r="E318" s="36"/>
      <c r="F318" s="36"/>
      <c r="G318" s="3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0"/>
      <c r="X318" s="16"/>
    </row>
    <row r="319" spans="1:24">
      <c r="A319" s="11">
        <v>72.061999999999998</v>
      </c>
      <c r="B319" s="21" t="s">
        <v>633</v>
      </c>
      <c r="C319" s="36" t="s">
        <v>634</v>
      </c>
      <c r="D319" s="37">
        <f t="shared" si="6"/>
        <v>0</v>
      </c>
      <c r="E319" s="36"/>
      <c r="F319" s="36"/>
      <c r="G319" s="3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0"/>
      <c r="X319" s="16"/>
    </row>
    <row r="320" spans="1:24">
      <c r="A320" s="11">
        <v>72.063000000000002</v>
      </c>
      <c r="B320" s="21" t="s">
        <v>635</v>
      </c>
      <c r="C320" s="36" t="s">
        <v>636</v>
      </c>
      <c r="D320" s="37">
        <f t="shared" si="6"/>
        <v>0</v>
      </c>
      <c r="E320" s="36"/>
      <c r="F320" s="36"/>
      <c r="G320" s="3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0"/>
      <c r="X320" s="16"/>
    </row>
    <row r="321" spans="1:24">
      <c r="A321" s="11">
        <v>72.066000000000003</v>
      </c>
      <c r="B321" s="21" t="s">
        <v>637</v>
      </c>
      <c r="C321" s="36" t="s">
        <v>638</v>
      </c>
      <c r="D321" s="37">
        <f t="shared" si="6"/>
        <v>1</v>
      </c>
      <c r="E321" s="36"/>
      <c r="F321" s="36"/>
      <c r="G321" s="36">
        <v>1</v>
      </c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0"/>
      <c r="X321" s="16"/>
    </row>
    <row r="322" spans="1:24">
      <c r="A322" s="11">
        <v>72.066999999999993</v>
      </c>
      <c r="B322" s="21" t="s">
        <v>639</v>
      </c>
      <c r="C322" s="36" t="s">
        <v>640</v>
      </c>
      <c r="D322" s="37">
        <f t="shared" si="6"/>
        <v>0</v>
      </c>
      <c r="E322" s="36"/>
      <c r="F322" s="36"/>
      <c r="G322" s="3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0"/>
      <c r="X322" s="16"/>
    </row>
    <row r="323" spans="1:24">
      <c r="A323" s="11">
        <v>72.069000000000003</v>
      </c>
      <c r="B323" s="21" t="s">
        <v>641</v>
      </c>
      <c r="C323" s="36" t="s">
        <v>642</v>
      </c>
      <c r="D323" s="37">
        <f t="shared" si="6"/>
        <v>1</v>
      </c>
      <c r="E323" s="36">
        <v>1</v>
      </c>
      <c r="F323" s="36"/>
      <c r="G323" s="3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0"/>
      <c r="X323" s="16"/>
    </row>
    <row r="324" spans="1:24">
      <c r="A324" s="11">
        <v>72.078000000000003</v>
      </c>
      <c r="B324" s="21" t="s">
        <v>643</v>
      </c>
      <c r="C324" s="36" t="s">
        <v>644</v>
      </c>
      <c r="D324" s="37">
        <f t="shared" si="6"/>
        <v>0</v>
      </c>
      <c r="E324" s="36"/>
      <c r="F324" s="36"/>
      <c r="G324" s="3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0"/>
      <c r="X324" s="16"/>
    </row>
    <row r="325" spans="1:24">
      <c r="A325" s="11">
        <v>72.082999999999998</v>
      </c>
      <c r="B325" s="21" t="s">
        <v>645</v>
      </c>
      <c r="C325" s="36" t="s">
        <v>646</v>
      </c>
      <c r="D325" s="37">
        <f t="shared" si="6"/>
        <v>0</v>
      </c>
      <c r="E325" s="36"/>
      <c r="F325" s="36"/>
      <c r="G325" s="3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0"/>
      <c r="X325" s="16"/>
    </row>
    <row r="326" spans="1:24">
      <c r="A326" s="11">
        <v>72.084000000000003</v>
      </c>
      <c r="B326" s="21" t="s">
        <v>647</v>
      </c>
      <c r="C326" s="36" t="s">
        <v>648</v>
      </c>
      <c r="D326" s="37">
        <f t="shared" si="6"/>
        <v>0</v>
      </c>
      <c r="E326" s="36"/>
      <c r="F326" s="36"/>
      <c r="G326" s="3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0"/>
      <c r="X326" s="16"/>
    </row>
    <row r="327" spans="1:24">
      <c r="A327" s="11">
        <v>73.001000000000005</v>
      </c>
      <c r="B327" s="21" t="s">
        <v>649</v>
      </c>
      <c r="C327" s="36" t="s">
        <v>650</v>
      </c>
      <c r="D327" s="37">
        <f t="shared" si="6"/>
        <v>1</v>
      </c>
      <c r="E327" s="36">
        <v>2</v>
      </c>
      <c r="F327" s="36">
        <v>2</v>
      </c>
      <c r="G327" s="36">
        <v>1</v>
      </c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0"/>
      <c r="X327" s="16"/>
    </row>
    <row r="328" spans="1:24">
      <c r="A328" s="11">
        <v>73.001999999999995</v>
      </c>
      <c r="B328" s="21" t="s">
        <v>651</v>
      </c>
      <c r="C328" s="36" t="s">
        <v>652</v>
      </c>
      <c r="D328" s="37">
        <f t="shared" si="6"/>
        <v>1</v>
      </c>
      <c r="E328" s="36"/>
      <c r="F328" s="36"/>
      <c r="G328" s="36">
        <v>1</v>
      </c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0"/>
      <c r="X328" s="16"/>
    </row>
    <row r="329" spans="1:24">
      <c r="A329" s="11">
        <v>73.012</v>
      </c>
      <c r="B329" s="21" t="s">
        <v>653</v>
      </c>
      <c r="C329" s="36" t="s">
        <v>654</v>
      </c>
      <c r="D329" s="37">
        <f t="shared" si="6"/>
        <v>1</v>
      </c>
      <c r="E329" s="36">
        <v>2</v>
      </c>
      <c r="F329" s="36"/>
      <c r="G329" s="36">
        <v>3</v>
      </c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0"/>
      <c r="X329" s="16"/>
    </row>
    <row r="330" spans="1:24">
      <c r="A330" s="11">
        <v>73.013999999999996</v>
      </c>
      <c r="B330" s="21" t="s">
        <v>655</v>
      </c>
      <c r="C330" s="36" t="s">
        <v>656</v>
      </c>
      <c r="D330" s="37">
        <f t="shared" si="6"/>
        <v>0</v>
      </c>
      <c r="E330" s="36"/>
      <c r="F330" s="36"/>
      <c r="G330" s="3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0"/>
      <c r="X330" s="16"/>
    </row>
    <row r="331" spans="1:24">
      <c r="A331" s="11">
        <v>73.015000000000001</v>
      </c>
      <c r="B331" s="21" t="s">
        <v>657</v>
      </c>
      <c r="C331" s="36" t="s">
        <v>658</v>
      </c>
      <c r="D331" s="37">
        <f t="shared" si="6"/>
        <v>1</v>
      </c>
      <c r="E331" s="36"/>
      <c r="F331" s="36">
        <v>1</v>
      </c>
      <c r="G331" s="36">
        <v>2</v>
      </c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0"/>
      <c r="X331" s="16"/>
    </row>
    <row r="332" spans="1:24">
      <c r="A332" s="11">
        <v>73.016000000000005</v>
      </c>
      <c r="B332" s="21" t="s">
        <v>659</v>
      </c>
      <c r="C332" s="36" t="s">
        <v>660</v>
      </c>
      <c r="D332" s="37">
        <f t="shared" si="6"/>
        <v>0</v>
      </c>
      <c r="E332" s="36"/>
      <c r="F332" s="36"/>
      <c r="G332" s="3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0"/>
      <c r="X332" s="16"/>
    </row>
    <row r="333" spans="1:24">
      <c r="A333" s="11">
        <v>73.016999999999996</v>
      </c>
      <c r="B333" s="21" t="s">
        <v>661</v>
      </c>
      <c r="C333" s="36" t="s">
        <v>662</v>
      </c>
      <c r="D333" s="37">
        <f t="shared" si="6"/>
        <v>0</v>
      </c>
      <c r="E333" s="36"/>
      <c r="F333" s="36"/>
      <c r="G333" s="3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0"/>
      <c r="X333" s="16"/>
    </row>
    <row r="334" spans="1:24">
      <c r="A334" s="11">
        <v>73.022000000000006</v>
      </c>
      <c r="B334" s="21" t="s">
        <v>663</v>
      </c>
      <c r="C334" s="36" t="s">
        <v>664</v>
      </c>
      <c r="D334" s="37">
        <f t="shared" si="6"/>
        <v>0</v>
      </c>
      <c r="E334" s="36"/>
      <c r="F334" s="36"/>
      <c r="G334" s="3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0"/>
      <c r="X334" s="16"/>
    </row>
    <row r="335" spans="1:24">
      <c r="A335" s="11">
        <v>73.024000000000001</v>
      </c>
      <c r="B335" s="21" t="s">
        <v>665</v>
      </c>
      <c r="C335" s="36" t="s">
        <v>666</v>
      </c>
      <c r="D335" s="37">
        <f t="shared" si="6"/>
        <v>0</v>
      </c>
      <c r="E335" s="36"/>
      <c r="F335" s="36"/>
      <c r="G335" s="3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0"/>
      <c r="X335" s="16"/>
    </row>
    <row r="336" spans="1:24">
      <c r="A336" s="11">
        <v>73.025999999999996</v>
      </c>
      <c r="B336" s="21" t="s">
        <v>667</v>
      </c>
      <c r="C336" s="36" t="s">
        <v>668</v>
      </c>
      <c r="D336" s="37">
        <f t="shared" si="6"/>
        <v>0</v>
      </c>
      <c r="E336" s="36"/>
      <c r="F336" s="36"/>
      <c r="G336" s="3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0"/>
      <c r="X336" s="16"/>
    </row>
    <row r="337" spans="1:24">
      <c r="A337" s="11">
        <v>73.031999999999996</v>
      </c>
      <c r="B337" s="21" t="s">
        <v>669</v>
      </c>
      <c r="C337" s="36" t="s">
        <v>670</v>
      </c>
      <c r="D337" s="37">
        <f t="shared" si="6"/>
        <v>1</v>
      </c>
      <c r="E337" s="36">
        <v>4</v>
      </c>
      <c r="F337" s="36">
        <v>1</v>
      </c>
      <c r="G337" s="3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0"/>
      <c r="X337" s="16"/>
    </row>
    <row r="338" spans="1:24">
      <c r="A338" s="11">
        <v>73.033000000000001</v>
      </c>
      <c r="B338" s="21" t="s">
        <v>671</v>
      </c>
      <c r="C338" s="36" t="s">
        <v>672</v>
      </c>
      <c r="D338" s="37">
        <f t="shared" si="6"/>
        <v>1</v>
      </c>
      <c r="E338" s="36"/>
      <c r="F338" s="36">
        <v>1</v>
      </c>
      <c r="G338" s="3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0"/>
      <c r="X338" s="16"/>
    </row>
    <row r="339" spans="1:24">
      <c r="A339" s="11">
        <v>73.036000000000001</v>
      </c>
      <c r="B339" s="21" t="s">
        <v>673</v>
      </c>
      <c r="C339" s="36" t="s">
        <v>674</v>
      </c>
      <c r="D339" s="37">
        <f t="shared" si="6"/>
        <v>0</v>
      </c>
      <c r="E339" s="36"/>
      <c r="F339" s="36"/>
      <c r="G339" s="3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0"/>
      <c r="X339" s="16"/>
    </row>
    <row r="340" spans="1:24">
      <c r="A340" s="11">
        <v>73.037000000000006</v>
      </c>
      <c r="B340" s="22" t="s">
        <v>675</v>
      </c>
      <c r="C340" s="36" t="s">
        <v>676</v>
      </c>
      <c r="D340" s="37">
        <f t="shared" si="6"/>
        <v>0</v>
      </c>
      <c r="E340" s="36"/>
      <c r="F340" s="36"/>
      <c r="G340" s="3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0"/>
      <c r="X340" s="16"/>
    </row>
    <row r="341" spans="1:24">
      <c r="A341" s="11">
        <v>73.037999999999997</v>
      </c>
      <c r="B341" s="22" t="s">
        <v>677</v>
      </c>
      <c r="C341" s="40" t="s">
        <v>678</v>
      </c>
      <c r="D341" s="37">
        <f t="shared" si="6"/>
        <v>1</v>
      </c>
      <c r="E341" s="36">
        <v>1</v>
      </c>
      <c r="F341" s="36"/>
      <c r="G341" s="3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0"/>
      <c r="X341" s="16"/>
    </row>
    <row r="342" spans="1:24">
      <c r="A342" s="11">
        <v>73.039000000000001</v>
      </c>
      <c r="B342" s="21" t="s">
        <v>679</v>
      </c>
      <c r="C342" s="36" t="s">
        <v>680</v>
      </c>
      <c r="D342" s="37">
        <f t="shared" si="6"/>
        <v>1</v>
      </c>
      <c r="E342" s="36">
        <v>2</v>
      </c>
      <c r="F342" s="36"/>
      <c r="G342" s="3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0"/>
      <c r="X342" s="16"/>
    </row>
    <row r="343" spans="1:24">
      <c r="A343" s="11">
        <v>73.040000000000006</v>
      </c>
      <c r="B343" s="21" t="s">
        <v>681</v>
      </c>
      <c r="C343" s="36" t="s">
        <v>682</v>
      </c>
      <c r="D343" s="37">
        <f t="shared" si="6"/>
        <v>1</v>
      </c>
      <c r="E343" s="36">
        <v>1</v>
      </c>
      <c r="F343" s="36"/>
      <c r="G343" s="36">
        <v>1</v>
      </c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0"/>
      <c r="X343" s="16"/>
    </row>
    <row r="344" spans="1:24">
      <c r="A344" s="11">
        <v>73.045000000000002</v>
      </c>
      <c r="B344" s="21" t="s">
        <v>683</v>
      </c>
      <c r="C344" s="36" t="s">
        <v>684</v>
      </c>
      <c r="D344" s="37">
        <f t="shared" si="6"/>
        <v>0</v>
      </c>
      <c r="E344" s="36"/>
      <c r="F344" s="36"/>
      <c r="G344" s="3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0"/>
      <c r="X344" s="16"/>
    </row>
    <row r="345" spans="1:24">
      <c r="A345" s="11">
        <v>73.046000000000006</v>
      </c>
      <c r="B345" s="21" t="s">
        <v>685</v>
      </c>
      <c r="C345" s="36" t="s">
        <v>686</v>
      </c>
      <c r="D345" s="37">
        <f t="shared" si="6"/>
        <v>0</v>
      </c>
      <c r="E345" s="36"/>
      <c r="F345" s="36"/>
      <c r="G345" s="3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0"/>
      <c r="X345" s="16"/>
    </row>
    <row r="346" spans="1:24">
      <c r="A346" s="11">
        <v>73.046999999999997</v>
      </c>
      <c r="B346" s="21" t="s">
        <v>687</v>
      </c>
      <c r="C346" s="36" t="s">
        <v>688</v>
      </c>
      <c r="D346" s="37">
        <f t="shared" si="6"/>
        <v>0</v>
      </c>
      <c r="E346" s="36"/>
      <c r="F346" s="36"/>
      <c r="G346" s="3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0"/>
      <c r="X346" s="16"/>
    </row>
    <row r="347" spans="1:24">
      <c r="A347" s="11">
        <v>73.048000000000002</v>
      </c>
      <c r="B347" s="21" t="s">
        <v>689</v>
      </c>
      <c r="C347" s="36" t="s">
        <v>690</v>
      </c>
      <c r="D347" s="37">
        <f t="shared" si="6"/>
        <v>0</v>
      </c>
      <c r="E347" s="36"/>
      <c r="F347" s="36"/>
      <c r="G347" s="3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0"/>
      <c r="X347" s="16"/>
    </row>
    <row r="348" spans="1:24">
      <c r="A348" s="11">
        <v>73.05</v>
      </c>
      <c r="B348" s="21" t="s">
        <v>691</v>
      </c>
      <c r="C348" s="36" t="s">
        <v>692</v>
      </c>
      <c r="D348" s="37">
        <f t="shared" si="6"/>
        <v>0</v>
      </c>
      <c r="E348" s="36"/>
      <c r="F348" s="36"/>
      <c r="G348" s="3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0"/>
      <c r="X348" s="16"/>
    </row>
    <row r="349" spans="1:24">
      <c r="A349" s="11">
        <v>73.052000000000007</v>
      </c>
      <c r="B349" s="21" t="s">
        <v>693</v>
      </c>
      <c r="C349" s="36" t="s">
        <v>694</v>
      </c>
      <c r="D349" s="37">
        <f t="shared" si="6"/>
        <v>0</v>
      </c>
      <c r="E349" s="36"/>
      <c r="F349" s="36"/>
      <c r="G349" s="3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0"/>
      <c r="X349" s="16"/>
    </row>
    <row r="350" spans="1:24">
      <c r="A350" s="11">
        <v>73.052999999999997</v>
      </c>
      <c r="B350" s="21" t="s">
        <v>695</v>
      </c>
      <c r="C350" s="36" t="s">
        <v>696</v>
      </c>
      <c r="D350" s="37">
        <f t="shared" si="6"/>
        <v>0</v>
      </c>
      <c r="E350" s="36"/>
      <c r="F350" s="36"/>
      <c r="G350" s="3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0"/>
      <c r="X350" s="16"/>
    </row>
    <row r="351" spans="1:24">
      <c r="A351" s="11">
        <v>73.055000000000007</v>
      </c>
      <c r="B351" s="21" t="s">
        <v>697</v>
      </c>
      <c r="C351" s="36" t="s">
        <v>698</v>
      </c>
      <c r="D351" s="37">
        <f t="shared" si="6"/>
        <v>0</v>
      </c>
      <c r="E351" s="36"/>
      <c r="F351" s="36"/>
      <c r="G351" s="3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0"/>
      <c r="X351" s="16"/>
    </row>
    <row r="352" spans="1:24">
      <c r="A352" s="11">
        <v>73.058000000000007</v>
      </c>
      <c r="B352" s="21" t="s">
        <v>699</v>
      </c>
      <c r="C352" s="36" t="s">
        <v>700</v>
      </c>
      <c r="D352" s="37">
        <f t="shared" si="6"/>
        <v>0</v>
      </c>
      <c r="E352" s="36"/>
      <c r="F352" s="36"/>
      <c r="G352" s="3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0"/>
      <c r="X352" s="16"/>
    </row>
    <row r="353" spans="1:24">
      <c r="A353" s="11">
        <v>73.058999999999997</v>
      </c>
      <c r="B353" s="21" t="s">
        <v>701</v>
      </c>
      <c r="C353" s="36" t="s">
        <v>702</v>
      </c>
      <c r="D353" s="37">
        <f t="shared" si="6"/>
        <v>0</v>
      </c>
      <c r="E353" s="36"/>
      <c r="F353" s="36"/>
      <c r="G353" s="3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0"/>
      <c r="X353" s="16"/>
    </row>
    <row r="354" spans="1:24">
      <c r="A354" s="11">
        <v>73.061000000000007</v>
      </c>
      <c r="B354" s="21" t="s">
        <v>703</v>
      </c>
      <c r="C354" s="36" t="s">
        <v>704</v>
      </c>
      <c r="D354" s="37">
        <f t="shared" si="6"/>
        <v>0</v>
      </c>
      <c r="E354" s="36"/>
      <c r="F354" s="36"/>
      <c r="G354" s="3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0"/>
      <c r="X354" s="16"/>
    </row>
    <row r="355" spans="1:24">
      <c r="A355" s="11">
        <v>73.061999999999998</v>
      </c>
      <c r="B355" s="23" t="s">
        <v>705</v>
      </c>
      <c r="C355" s="39" t="s">
        <v>706</v>
      </c>
      <c r="D355" s="37">
        <f t="shared" si="6"/>
        <v>1</v>
      </c>
      <c r="E355" s="36">
        <v>2</v>
      </c>
      <c r="F355" s="36"/>
      <c r="G355" s="36">
        <v>2</v>
      </c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0"/>
      <c r="X355" s="16"/>
    </row>
    <row r="356" spans="1:24">
      <c r="A356" s="11">
        <v>73.063000000000002</v>
      </c>
      <c r="B356" s="23" t="s">
        <v>707</v>
      </c>
      <c r="C356" s="36" t="s">
        <v>708</v>
      </c>
      <c r="D356" s="37">
        <f t="shared" si="6"/>
        <v>0</v>
      </c>
      <c r="E356" s="36"/>
      <c r="F356" s="36"/>
      <c r="G356" s="3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0"/>
      <c r="X356" s="16"/>
    </row>
    <row r="357" spans="1:24">
      <c r="A357" s="11">
        <v>73.063999999999993</v>
      </c>
      <c r="B357" s="21" t="s">
        <v>709</v>
      </c>
      <c r="C357" s="36" t="s">
        <v>710</v>
      </c>
      <c r="D357" s="37">
        <f t="shared" si="6"/>
        <v>0</v>
      </c>
      <c r="E357" s="36"/>
      <c r="F357" s="36"/>
      <c r="G357" s="3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0"/>
      <c r="X357" s="16"/>
    </row>
    <row r="358" spans="1:24">
      <c r="A358" s="11">
        <v>73.064999999999998</v>
      </c>
      <c r="B358" s="21" t="s">
        <v>711</v>
      </c>
      <c r="C358" s="36" t="s">
        <v>712</v>
      </c>
      <c r="D358" s="37">
        <f t="shared" si="6"/>
        <v>1</v>
      </c>
      <c r="E358" s="36"/>
      <c r="F358" s="36">
        <v>1</v>
      </c>
      <c r="G358" s="3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0"/>
      <c r="X358" s="16"/>
    </row>
    <row r="359" spans="1:24">
      <c r="A359" s="11">
        <v>73.067999999999998</v>
      </c>
      <c r="B359" s="21" t="s">
        <v>713</v>
      </c>
      <c r="C359" s="36" t="s">
        <v>714</v>
      </c>
      <c r="D359" s="37">
        <f t="shared" si="6"/>
        <v>1</v>
      </c>
      <c r="E359" s="36">
        <v>2</v>
      </c>
      <c r="F359" s="36">
        <v>1</v>
      </c>
      <c r="G359" s="36">
        <v>3</v>
      </c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0"/>
      <c r="X359" s="16"/>
    </row>
    <row r="360" spans="1:24">
      <c r="A360" s="11">
        <v>73.069000000000003</v>
      </c>
      <c r="B360" s="21" t="s">
        <v>715</v>
      </c>
      <c r="C360" s="36" t="s">
        <v>716</v>
      </c>
      <c r="D360" s="37">
        <f t="shared" si="6"/>
        <v>1</v>
      </c>
      <c r="E360" s="36">
        <v>1</v>
      </c>
      <c r="F360" s="36">
        <v>7</v>
      </c>
      <c r="G360" s="36">
        <v>16</v>
      </c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0"/>
      <c r="X360" s="16"/>
    </row>
    <row r="361" spans="1:24">
      <c r="A361" s="11">
        <v>73.069999999999993</v>
      </c>
      <c r="B361" s="21" t="s">
        <v>717</v>
      </c>
      <c r="C361" s="36" t="s">
        <v>718</v>
      </c>
      <c r="D361" s="37">
        <f t="shared" si="6"/>
        <v>0</v>
      </c>
      <c r="E361" s="36"/>
      <c r="F361" s="36"/>
      <c r="G361" s="3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0"/>
      <c r="X361" s="16"/>
    </row>
    <row r="362" spans="1:24">
      <c r="A362" s="11">
        <v>73.072999999999993</v>
      </c>
      <c r="B362" s="21" t="s">
        <v>719</v>
      </c>
      <c r="C362" s="36" t="s">
        <v>720</v>
      </c>
      <c r="D362" s="37">
        <f t="shared" si="6"/>
        <v>0</v>
      </c>
      <c r="E362" s="36"/>
      <c r="F362" s="36"/>
      <c r="G362" s="3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0"/>
      <c r="X362" s="16"/>
    </row>
    <row r="363" spans="1:24">
      <c r="A363" s="11">
        <v>73.073999999999998</v>
      </c>
      <c r="B363" s="21" t="s">
        <v>721</v>
      </c>
      <c r="C363" s="36" t="s">
        <v>722</v>
      </c>
      <c r="D363" s="37">
        <f t="shared" si="6"/>
        <v>1</v>
      </c>
      <c r="E363" s="36">
        <v>1</v>
      </c>
      <c r="F363" s="36"/>
      <c r="G363" s="3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0"/>
      <c r="X363" s="16"/>
    </row>
    <row r="364" spans="1:24">
      <c r="A364" s="11">
        <v>73.075999999999993</v>
      </c>
      <c r="B364" s="21" t="s">
        <v>723</v>
      </c>
      <c r="C364" s="36" t="s">
        <v>724</v>
      </c>
      <c r="D364" s="37">
        <f t="shared" si="6"/>
        <v>0</v>
      </c>
      <c r="E364" s="36"/>
      <c r="F364" s="36"/>
      <c r="G364" s="3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0"/>
      <c r="X364" s="16"/>
    </row>
    <row r="365" spans="1:24">
      <c r="A365" s="11">
        <v>73.081999999999994</v>
      </c>
      <c r="B365" s="21" t="s">
        <v>725</v>
      </c>
      <c r="C365" s="36" t="s">
        <v>726</v>
      </c>
      <c r="D365" s="37">
        <f t="shared" si="6"/>
        <v>1</v>
      </c>
      <c r="E365" s="36">
        <v>1</v>
      </c>
      <c r="F365" s="36"/>
      <c r="G365" s="3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0"/>
      <c r="X365" s="16"/>
    </row>
    <row r="366" spans="1:24">
      <c r="A366" s="11">
        <v>73.084000000000003</v>
      </c>
      <c r="B366" s="21" t="s">
        <v>727</v>
      </c>
      <c r="C366" s="36" t="s">
        <v>728</v>
      </c>
      <c r="D366" s="37">
        <f t="shared" si="6"/>
        <v>1</v>
      </c>
      <c r="E366" s="36">
        <v>1</v>
      </c>
      <c r="F366" s="36"/>
      <c r="G366" s="3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0"/>
      <c r="X366" s="16"/>
    </row>
    <row r="367" spans="1:24">
      <c r="A367" s="11">
        <v>73.087000000000003</v>
      </c>
      <c r="B367" s="21" t="s">
        <v>729</v>
      </c>
      <c r="C367" s="36" t="s">
        <v>730</v>
      </c>
      <c r="D367" s="37">
        <f t="shared" si="6"/>
        <v>0</v>
      </c>
      <c r="E367" s="36"/>
      <c r="F367" s="36"/>
      <c r="G367" s="3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0"/>
      <c r="X367" s="16"/>
    </row>
    <row r="368" spans="1:24">
      <c r="A368" s="11">
        <v>73.090999999999994</v>
      </c>
      <c r="B368" s="21" t="s">
        <v>731</v>
      </c>
      <c r="C368" s="36" t="s">
        <v>732</v>
      </c>
      <c r="D368" s="37">
        <f t="shared" si="6"/>
        <v>0</v>
      </c>
      <c r="E368" s="36"/>
      <c r="F368" s="36"/>
      <c r="G368" s="3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0"/>
      <c r="X368" s="16"/>
    </row>
    <row r="369" spans="1:24">
      <c r="A369" s="11">
        <v>73.091999999999999</v>
      </c>
      <c r="B369" s="21" t="s">
        <v>733</v>
      </c>
      <c r="C369" s="36" t="s">
        <v>734</v>
      </c>
      <c r="D369" s="37">
        <f t="shared" si="6"/>
        <v>1</v>
      </c>
      <c r="E369" s="36"/>
      <c r="F369" s="36">
        <v>1</v>
      </c>
      <c r="G369" s="36">
        <v>1</v>
      </c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0"/>
      <c r="X369" s="16"/>
    </row>
    <row r="370" spans="1:24">
      <c r="A370" s="11">
        <v>73.094999999999999</v>
      </c>
      <c r="B370" s="21" t="s">
        <v>735</v>
      </c>
      <c r="C370" s="36" t="s">
        <v>736</v>
      </c>
      <c r="D370" s="37">
        <f t="shared" si="6"/>
        <v>1</v>
      </c>
      <c r="E370" s="36">
        <v>2</v>
      </c>
      <c r="F370" s="36">
        <v>11</v>
      </c>
      <c r="G370" s="36">
        <v>4</v>
      </c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0"/>
      <c r="X370" s="16"/>
    </row>
    <row r="371" spans="1:24">
      <c r="A371" s="11">
        <v>73.096000000000004</v>
      </c>
      <c r="B371" s="22" t="s">
        <v>737</v>
      </c>
      <c r="C371" s="39" t="s">
        <v>738</v>
      </c>
      <c r="D371" s="37">
        <f t="shared" ref="D371:D434" si="7">IF(SUM(E371:W371)&gt;0,1,0)</f>
        <v>1</v>
      </c>
      <c r="E371" s="36">
        <v>8</v>
      </c>
      <c r="F371" s="36">
        <v>11</v>
      </c>
      <c r="G371" s="36">
        <v>23</v>
      </c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0"/>
      <c r="X371" s="16"/>
    </row>
    <row r="372" spans="1:24">
      <c r="A372" s="11">
        <v>73.096999999999994</v>
      </c>
      <c r="B372" s="22" t="s">
        <v>739</v>
      </c>
      <c r="C372" s="36" t="s">
        <v>740</v>
      </c>
      <c r="D372" s="37">
        <f t="shared" si="7"/>
        <v>0</v>
      </c>
      <c r="E372" s="36"/>
      <c r="F372" s="36"/>
      <c r="G372" s="3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0"/>
      <c r="X372" s="16"/>
    </row>
    <row r="373" spans="1:24">
      <c r="A373" s="11">
        <v>73.099000000000004</v>
      </c>
      <c r="B373" s="21" t="s">
        <v>741</v>
      </c>
      <c r="C373" s="36" t="s">
        <v>742</v>
      </c>
      <c r="D373" s="37">
        <f t="shared" si="7"/>
        <v>1</v>
      </c>
      <c r="E373" s="36">
        <v>3</v>
      </c>
      <c r="F373" s="36">
        <v>12</v>
      </c>
      <c r="G373" s="36">
        <v>8</v>
      </c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0"/>
      <c r="X373" s="16"/>
    </row>
    <row r="374" spans="1:24">
      <c r="A374" s="11">
        <v>73.099999999999994</v>
      </c>
      <c r="B374" s="21" t="s">
        <v>743</v>
      </c>
      <c r="C374" s="36" t="s">
        <v>744</v>
      </c>
      <c r="D374" s="37">
        <f t="shared" si="7"/>
        <v>0</v>
      </c>
      <c r="E374" s="36"/>
      <c r="F374" s="36"/>
      <c r="G374" s="3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0"/>
      <c r="X374" s="16"/>
    </row>
    <row r="375" spans="1:24">
      <c r="A375" s="11">
        <v>73.100999999999999</v>
      </c>
      <c r="B375" s="21" t="s">
        <v>745</v>
      </c>
      <c r="C375" s="36" t="s">
        <v>746</v>
      </c>
      <c r="D375" s="37">
        <f t="shared" si="7"/>
        <v>1</v>
      </c>
      <c r="E375" s="36">
        <v>1</v>
      </c>
      <c r="F375" s="36">
        <v>24</v>
      </c>
      <c r="G375" s="36">
        <v>38</v>
      </c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0"/>
      <c r="X375" s="16"/>
    </row>
    <row r="376" spans="1:24">
      <c r="A376" s="11">
        <v>73.102000000000004</v>
      </c>
      <c r="B376" s="21" t="s">
        <v>747</v>
      </c>
      <c r="C376" s="36" t="s">
        <v>748</v>
      </c>
      <c r="D376" s="37">
        <f t="shared" si="7"/>
        <v>1</v>
      </c>
      <c r="E376" s="36">
        <v>1</v>
      </c>
      <c r="F376" s="36"/>
      <c r="G376" s="3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0"/>
      <c r="X376" s="16"/>
    </row>
    <row r="377" spans="1:24">
      <c r="A377" s="11">
        <v>73.105000000000004</v>
      </c>
      <c r="B377" s="21" t="s">
        <v>749</v>
      </c>
      <c r="C377" s="36" t="s">
        <v>750</v>
      </c>
      <c r="D377" s="37">
        <f t="shared" si="7"/>
        <v>1</v>
      </c>
      <c r="E377" s="36">
        <v>1</v>
      </c>
      <c r="F377" s="36"/>
      <c r="G377" s="3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0"/>
      <c r="X377" s="16"/>
    </row>
    <row r="378" spans="1:24">
      <c r="A378" s="11">
        <v>73.106999999999999</v>
      </c>
      <c r="B378" s="21" t="s">
        <v>751</v>
      </c>
      <c r="C378" s="36" t="s">
        <v>752</v>
      </c>
      <c r="D378" s="37">
        <f t="shared" si="7"/>
        <v>1</v>
      </c>
      <c r="E378" s="36">
        <v>1</v>
      </c>
      <c r="F378" s="36"/>
      <c r="G378" s="36">
        <v>1</v>
      </c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0"/>
      <c r="X378" s="16"/>
    </row>
    <row r="379" spans="1:24">
      <c r="A379" s="11">
        <v>73.108999999999995</v>
      </c>
      <c r="B379" s="21" t="s">
        <v>753</v>
      </c>
      <c r="C379" s="36" t="s">
        <v>754</v>
      </c>
      <c r="D379" s="37">
        <f t="shared" si="7"/>
        <v>1</v>
      </c>
      <c r="E379" s="36"/>
      <c r="F379" s="36">
        <v>1</v>
      </c>
      <c r="G379" s="36">
        <v>1</v>
      </c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0"/>
      <c r="X379" s="16"/>
    </row>
    <row r="380" spans="1:24">
      <c r="A380" s="11">
        <v>73.113</v>
      </c>
      <c r="B380" s="21" t="s">
        <v>755</v>
      </c>
      <c r="C380" s="36" t="s">
        <v>756</v>
      </c>
      <c r="D380" s="37">
        <f t="shared" si="7"/>
        <v>1</v>
      </c>
      <c r="E380" s="36">
        <v>1</v>
      </c>
      <c r="F380" s="36">
        <v>1</v>
      </c>
      <c r="G380" s="36">
        <v>1</v>
      </c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0"/>
      <c r="X380" s="16"/>
    </row>
    <row r="381" spans="1:24">
      <c r="A381" s="11">
        <v>73.114000000000004</v>
      </c>
      <c r="B381" s="21" t="s">
        <v>757</v>
      </c>
      <c r="C381" s="36" t="s">
        <v>758</v>
      </c>
      <c r="D381" s="37">
        <f t="shared" si="7"/>
        <v>0</v>
      </c>
      <c r="E381" s="36"/>
      <c r="F381" s="36"/>
      <c r="G381" s="3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0"/>
      <c r="X381" s="16"/>
    </row>
    <row r="382" spans="1:24">
      <c r="A382" s="11">
        <v>73.119</v>
      </c>
      <c r="B382" s="21" t="s">
        <v>759</v>
      </c>
      <c r="C382" s="36" t="s">
        <v>760</v>
      </c>
      <c r="D382" s="37">
        <f t="shared" si="7"/>
        <v>0</v>
      </c>
      <c r="E382" s="36"/>
      <c r="F382" s="36"/>
      <c r="G382" s="3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0"/>
      <c r="X382" s="16"/>
    </row>
    <row r="383" spans="1:24">
      <c r="A383" s="11">
        <v>73.12</v>
      </c>
      <c r="B383" s="21" t="s">
        <v>761</v>
      </c>
      <c r="C383" s="36" t="s">
        <v>762</v>
      </c>
      <c r="D383" s="37">
        <f t="shared" si="7"/>
        <v>0</v>
      </c>
      <c r="E383" s="36"/>
      <c r="F383" s="36"/>
      <c r="G383" s="3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0"/>
      <c r="X383" s="16"/>
    </row>
    <row r="384" spans="1:24">
      <c r="A384" s="11">
        <v>73.120999999999995</v>
      </c>
      <c r="B384" s="21" t="s">
        <v>763</v>
      </c>
      <c r="C384" s="36" t="s">
        <v>764</v>
      </c>
      <c r="D384" s="37">
        <f t="shared" si="7"/>
        <v>1</v>
      </c>
      <c r="E384" s="36"/>
      <c r="F384" s="36"/>
      <c r="G384" s="36">
        <v>1</v>
      </c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0"/>
      <c r="X384" s="16"/>
    </row>
    <row r="385" spans="1:24">
      <c r="A385" s="11">
        <v>73.123000000000005</v>
      </c>
      <c r="B385" s="21" t="s">
        <v>765</v>
      </c>
      <c r="C385" s="36" t="s">
        <v>766</v>
      </c>
      <c r="D385" s="37">
        <f t="shared" si="7"/>
        <v>1</v>
      </c>
      <c r="E385" s="36">
        <v>1</v>
      </c>
      <c r="F385" s="36"/>
      <c r="G385" s="3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0"/>
      <c r="X385" s="16"/>
    </row>
    <row r="386" spans="1:24">
      <c r="A386" s="11">
        <v>73.128</v>
      </c>
      <c r="B386" s="21" t="s">
        <v>767</v>
      </c>
      <c r="C386" s="36" t="s">
        <v>768</v>
      </c>
      <c r="D386" s="37">
        <f t="shared" si="7"/>
        <v>1</v>
      </c>
      <c r="E386" s="36">
        <v>1</v>
      </c>
      <c r="F386" s="36">
        <v>1</v>
      </c>
      <c r="G386" s="3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0"/>
      <c r="X386" s="16"/>
    </row>
    <row r="387" spans="1:24">
      <c r="A387" s="11">
        <v>73.131</v>
      </c>
      <c r="B387" s="21" t="s">
        <v>769</v>
      </c>
      <c r="C387" s="36" t="s">
        <v>770</v>
      </c>
      <c r="D387" s="37">
        <f t="shared" si="7"/>
        <v>1</v>
      </c>
      <c r="E387" s="36">
        <v>6</v>
      </c>
      <c r="F387" s="36">
        <v>27</v>
      </c>
      <c r="G387" s="36">
        <v>6</v>
      </c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0"/>
      <c r="X387" s="16"/>
    </row>
    <row r="388" spans="1:24">
      <c r="A388" s="11">
        <v>73.134</v>
      </c>
      <c r="B388" s="21" t="s">
        <v>771</v>
      </c>
      <c r="C388" s="36" t="s">
        <v>772</v>
      </c>
      <c r="D388" s="37">
        <f t="shared" si="7"/>
        <v>0</v>
      </c>
      <c r="E388" s="36"/>
      <c r="F388" s="36"/>
      <c r="G388" s="3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0"/>
      <c r="X388" s="16"/>
    </row>
    <row r="389" spans="1:24">
      <c r="A389" s="11">
        <v>73.135999999999996</v>
      </c>
      <c r="B389" s="21" t="s">
        <v>773</v>
      </c>
      <c r="C389" s="36" t="s">
        <v>774</v>
      </c>
      <c r="D389" s="37">
        <f t="shared" si="7"/>
        <v>0</v>
      </c>
      <c r="E389" s="36"/>
      <c r="F389" s="36"/>
      <c r="G389" s="3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0"/>
      <c r="X389" s="16"/>
    </row>
    <row r="390" spans="1:24">
      <c r="A390" s="11">
        <v>73.137</v>
      </c>
      <c r="B390" s="21" t="s">
        <v>775</v>
      </c>
      <c r="C390" s="36" t="s">
        <v>776</v>
      </c>
      <c r="D390" s="37">
        <f t="shared" si="7"/>
        <v>0</v>
      </c>
      <c r="E390" s="36"/>
      <c r="F390" s="36"/>
      <c r="G390" s="3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0"/>
      <c r="X390" s="16"/>
    </row>
    <row r="391" spans="1:24">
      <c r="A391" s="11">
        <v>73.138999999999996</v>
      </c>
      <c r="B391" s="21" t="s">
        <v>777</v>
      </c>
      <c r="C391" s="36" t="s">
        <v>778</v>
      </c>
      <c r="D391" s="37">
        <f t="shared" si="7"/>
        <v>0</v>
      </c>
      <c r="E391" s="36"/>
      <c r="F391" s="36"/>
      <c r="G391" s="3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0"/>
      <c r="X391" s="16"/>
    </row>
    <row r="392" spans="1:24">
      <c r="A392" s="11">
        <v>73.141000000000005</v>
      </c>
      <c r="B392" s="21" t="s">
        <v>779</v>
      </c>
      <c r="C392" s="36" t="s">
        <v>780</v>
      </c>
      <c r="D392" s="37">
        <f t="shared" si="7"/>
        <v>0</v>
      </c>
      <c r="E392" s="36"/>
      <c r="F392" s="36"/>
      <c r="G392" s="3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0"/>
      <c r="X392" s="16"/>
    </row>
    <row r="393" spans="1:24">
      <c r="A393" s="11">
        <v>73.141999999999996</v>
      </c>
      <c r="B393" s="21" t="s">
        <v>781</v>
      </c>
      <c r="C393" s="36" t="s">
        <v>782</v>
      </c>
      <c r="D393" s="37">
        <f t="shared" si="7"/>
        <v>0</v>
      </c>
      <c r="E393" s="36"/>
      <c r="F393" s="36"/>
      <c r="G393" s="3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0"/>
      <c r="X393" s="16"/>
    </row>
    <row r="394" spans="1:24">
      <c r="A394" s="11">
        <v>73.144000000000005</v>
      </c>
      <c r="B394" s="21" t="s">
        <v>783</v>
      </c>
      <c r="C394" s="36" t="s">
        <v>784</v>
      </c>
      <c r="D394" s="37">
        <f t="shared" si="7"/>
        <v>0</v>
      </c>
      <c r="E394" s="36"/>
      <c r="F394" s="36"/>
      <c r="G394" s="3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0"/>
      <c r="X394" s="16"/>
    </row>
    <row r="395" spans="1:24">
      <c r="A395" s="11">
        <v>73.147000000000006</v>
      </c>
      <c r="B395" s="21" t="s">
        <v>785</v>
      </c>
      <c r="C395" s="36" t="s">
        <v>786</v>
      </c>
      <c r="D395" s="37">
        <f t="shared" si="7"/>
        <v>0</v>
      </c>
      <c r="E395" s="36"/>
      <c r="F395" s="36"/>
      <c r="G395" s="3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0"/>
      <c r="X395" s="16"/>
    </row>
    <row r="396" spans="1:24">
      <c r="A396" s="11">
        <v>73.150999999999996</v>
      </c>
      <c r="B396" s="21" t="s">
        <v>787</v>
      </c>
      <c r="C396" s="36" t="s">
        <v>788</v>
      </c>
      <c r="D396" s="37">
        <f t="shared" si="7"/>
        <v>0</v>
      </c>
      <c r="E396" s="36"/>
      <c r="F396" s="36"/>
      <c r="G396" s="3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0"/>
      <c r="X396" s="16"/>
    </row>
    <row r="397" spans="1:24">
      <c r="A397" s="11">
        <v>73.152000000000001</v>
      </c>
      <c r="B397" s="21" t="s">
        <v>789</v>
      </c>
      <c r="C397" s="36" t="s">
        <v>790</v>
      </c>
      <c r="D397" s="37">
        <f t="shared" si="7"/>
        <v>0</v>
      </c>
      <c r="E397" s="36"/>
      <c r="F397" s="36"/>
      <c r="G397" s="3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0"/>
      <c r="X397" s="16"/>
    </row>
    <row r="398" spans="1:24">
      <c r="A398" s="11">
        <v>73.153999999999996</v>
      </c>
      <c r="B398" s="21" t="s">
        <v>791</v>
      </c>
      <c r="C398" s="36" t="s">
        <v>792</v>
      </c>
      <c r="D398" s="37">
        <f t="shared" si="7"/>
        <v>0</v>
      </c>
      <c r="E398" s="36"/>
      <c r="F398" s="36"/>
      <c r="G398" s="3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0"/>
      <c r="X398" s="16"/>
    </row>
    <row r="399" spans="1:24">
      <c r="A399" s="11">
        <v>73.155000000000001</v>
      </c>
      <c r="B399" s="21" t="s">
        <v>793</v>
      </c>
      <c r="C399" s="36" t="s">
        <v>794</v>
      </c>
      <c r="D399" s="37">
        <f t="shared" si="7"/>
        <v>0</v>
      </c>
      <c r="E399" s="36"/>
      <c r="F399" s="36"/>
      <c r="G399" s="3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0"/>
      <c r="X399" s="16"/>
    </row>
    <row r="400" spans="1:24">
      <c r="A400" s="11">
        <v>73.156000000000006</v>
      </c>
      <c r="B400" s="21" t="s">
        <v>795</v>
      </c>
      <c r="C400" s="36" t="s">
        <v>796</v>
      </c>
      <c r="D400" s="37">
        <f t="shared" si="7"/>
        <v>1</v>
      </c>
      <c r="E400" s="36"/>
      <c r="F400" s="36"/>
      <c r="G400" s="36">
        <v>1</v>
      </c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0"/>
      <c r="X400" s="16"/>
    </row>
    <row r="401" spans="1:24">
      <c r="A401" s="11">
        <v>73.156999999999996</v>
      </c>
      <c r="B401" s="21" t="s">
        <v>797</v>
      </c>
      <c r="C401" s="36" t="s">
        <v>798</v>
      </c>
      <c r="D401" s="37">
        <f t="shared" si="7"/>
        <v>0</v>
      </c>
      <c r="E401" s="36"/>
      <c r="F401" s="36"/>
      <c r="G401" s="3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0"/>
      <c r="X401" s="16"/>
    </row>
    <row r="402" spans="1:24">
      <c r="A402" s="11">
        <v>73.158000000000001</v>
      </c>
      <c r="B402" s="21" t="s">
        <v>799</v>
      </c>
      <c r="C402" s="36" t="s">
        <v>800</v>
      </c>
      <c r="D402" s="37">
        <f t="shared" si="7"/>
        <v>0</v>
      </c>
      <c r="E402" s="36"/>
      <c r="F402" s="36"/>
      <c r="G402" s="3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0"/>
      <c r="X402" s="16"/>
    </row>
    <row r="403" spans="1:24">
      <c r="A403" s="11">
        <v>73.159000000000006</v>
      </c>
      <c r="B403" s="21" t="s">
        <v>801</v>
      </c>
      <c r="C403" s="36" t="s">
        <v>802</v>
      </c>
      <c r="D403" s="37">
        <f t="shared" si="7"/>
        <v>0</v>
      </c>
      <c r="E403" s="36"/>
      <c r="F403" s="36"/>
      <c r="G403" s="3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0"/>
      <c r="X403" s="16"/>
    </row>
    <row r="404" spans="1:24">
      <c r="A404" s="11">
        <v>73.16</v>
      </c>
      <c r="B404" s="21" t="s">
        <v>803</v>
      </c>
      <c r="C404" s="36" t="s">
        <v>804</v>
      </c>
      <c r="D404" s="37">
        <f t="shared" si="7"/>
        <v>0</v>
      </c>
      <c r="E404" s="36"/>
      <c r="F404" s="36"/>
      <c r="G404" s="3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0"/>
      <c r="X404" s="16"/>
    </row>
    <row r="405" spans="1:24">
      <c r="A405" s="11">
        <v>73.162000000000006</v>
      </c>
      <c r="B405" s="21" t="s">
        <v>805</v>
      </c>
      <c r="C405" s="36" t="s">
        <v>806</v>
      </c>
      <c r="D405" s="37">
        <f t="shared" si="7"/>
        <v>1</v>
      </c>
      <c r="E405" s="36">
        <v>4</v>
      </c>
      <c r="F405" s="36">
        <v>8</v>
      </c>
      <c r="G405" s="36">
        <v>34</v>
      </c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0"/>
      <c r="X405" s="16"/>
    </row>
    <row r="406" spans="1:24">
      <c r="A406" s="11">
        <v>73.162999999999997</v>
      </c>
      <c r="B406" s="21" t="s">
        <v>807</v>
      </c>
      <c r="C406" s="36" t="s">
        <v>808</v>
      </c>
      <c r="D406" s="37">
        <f t="shared" si="7"/>
        <v>0</v>
      </c>
      <c r="E406" s="36"/>
      <c r="F406" s="36"/>
      <c r="G406" s="3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0"/>
      <c r="X406" s="16"/>
    </row>
    <row r="407" spans="1:24">
      <c r="A407" s="11">
        <v>73.164000000000001</v>
      </c>
      <c r="B407" s="21" t="s">
        <v>809</v>
      </c>
      <c r="C407" s="36" t="s">
        <v>810</v>
      </c>
      <c r="D407" s="37">
        <f t="shared" si="7"/>
        <v>0</v>
      </c>
      <c r="E407" s="36"/>
      <c r="F407" s="36"/>
      <c r="G407" s="3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0"/>
      <c r="X407" s="16"/>
    </row>
    <row r="408" spans="1:24">
      <c r="A408" s="11">
        <v>73.168000000000006</v>
      </c>
      <c r="B408" s="21" t="s">
        <v>811</v>
      </c>
      <c r="C408" s="36" t="s">
        <v>812</v>
      </c>
      <c r="D408" s="37">
        <f t="shared" si="7"/>
        <v>0</v>
      </c>
      <c r="E408" s="36"/>
      <c r="F408" s="36"/>
      <c r="G408" s="3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0"/>
      <c r="X408" s="16"/>
    </row>
    <row r="409" spans="1:24">
      <c r="A409" s="11">
        <v>73.168999999999997</v>
      </c>
      <c r="B409" s="22" t="s">
        <v>813</v>
      </c>
      <c r="C409" s="39" t="s">
        <v>814</v>
      </c>
      <c r="D409" s="37">
        <f t="shared" si="7"/>
        <v>1</v>
      </c>
      <c r="E409" s="36">
        <v>4</v>
      </c>
      <c r="F409" s="36">
        <v>5</v>
      </c>
      <c r="G409" s="36">
        <v>9</v>
      </c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0"/>
      <c r="X409" s="16"/>
    </row>
    <row r="410" spans="1:24">
      <c r="A410" s="11">
        <v>73.17</v>
      </c>
      <c r="B410" s="22" t="s">
        <v>815</v>
      </c>
      <c r="C410" s="36" t="s">
        <v>816</v>
      </c>
      <c r="D410" s="37">
        <f t="shared" si="7"/>
        <v>0</v>
      </c>
      <c r="E410" s="36"/>
      <c r="F410" s="36"/>
      <c r="G410" s="3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0"/>
      <c r="X410" s="16"/>
    </row>
    <row r="411" spans="1:24">
      <c r="A411" s="11">
        <v>73.171000000000006</v>
      </c>
      <c r="B411" s="21" t="s">
        <v>817</v>
      </c>
      <c r="C411" s="36" t="s">
        <v>818</v>
      </c>
      <c r="D411" s="37">
        <f t="shared" si="7"/>
        <v>0</v>
      </c>
      <c r="E411" s="36"/>
      <c r="F411" s="36"/>
      <c r="G411" s="3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0"/>
      <c r="X411" s="16"/>
    </row>
    <row r="412" spans="1:24">
      <c r="A412" s="11">
        <v>73.171999999999997</v>
      </c>
      <c r="B412" s="21" t="s">
        <v>819</v>
      </c>
      <c r="C412" s="36" t="s">
        <v>820</v>
      </c>
      <c r="D412" s="37">
        <f t="shared" si="7"/>
        <v>1</v>
      </c>
      <c r="E412" s="36"/>
      <c r="F412" s="36"/>
      <c r="G412" s="36">
        <v>1</v>
      </c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0"/>
      <c r="X412" s="16"/>
    </row>
    <row r="413" spans="1:24">
      <c r="A413" s="11">
        <v>73.173000000000002</v>
      </c>
      <c r="B413" s="22" t="s">
        <v>821</v>
      </c>
      <c r="C413" s="36" t="s">
        <v>822</v>
      </c>
      <c r="D413" s="37">
        <f t="shared" si="7"/>
        <v>1</v>
      </c>
      <c r="E413" s="36"/>
      <c r="F413" s="36"/>
      <c r="G413" s="36">
        <v>3</v>
      </c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0"/>
      <c r="X413" s="16"/>
    </row>
    <row r="414" spans="1:24">
      <c r="A414" s="11">
        <v>73.174000000000007</v>
      </c>
      <c r="B414" s="22" t="s">
        <v>823</v>
      </c>
      <c r="C414" s="36" t="s">
        <v>824</v>
      </c>
      <c r="D414" s="37">
        <f t="shared" si="7"/>
        <v>1</v>
      </c>
      <c r="E414" s="36"/>
      <c r="F414" s="36">
        <v>1</v>
      </c>
      <c r="G414" s="3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0"/>
      <c r="X414" s="16"/>
    </row>
    <row r="415" spans="1:24">
      <c r="A415" s="11">
        <v>73.174999999999997</v>
      </c>
      <c r="B415" s="22" t="s">
        <v>825</v>
      </c>
      <c r="C415" s="36" t="s">
        <v>826</v>
      </c>
      <c r="D415" s="37">
        <f t="shared" si="7"/>
        <v>0</v>
      </c>
      <c r="E415" s="36"/>
      <c r="F415" s="36"/>
      <c r="G415" s="3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0"/>
      <c r="X415" s="16"/>
    </row>
    <row r="416" spans="1:24">
      <c r="A416" s="11">
        <v>73.176000000000002</v>
      </c>
      <c r="B416" s="21" t="s">
        <v>827</v>
      </c>
      <c r="C416" s="36" t="s">
        <v>828</v>
      </c>
      <c r="D416" s="37">
        <f t="shared" si="7"/>
        <v>0</v>
      </c>
      <c r="E416" s="36"/>
      <c r="F416" s="36"/>
      <c r="G416" s="3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0"/>
      <c r="X416" s="16"/>
    </row>
    <row r="417" spans="1:24">
      <c r="A417" s="11">
        <v>73.179000000000002</v>
      </c>
      <c r="B417" s="21" t="s">
        <v>829</v>
      </c>
      <c r="C417" s="36" t="s">
        <v>830</v>
      </c>
      <c r="D417" s="37">
        <f t="shared" si="7"/>
        <v>0</v>
      </c>
      <c r="E417" s="36"/>
      <c r="F417" s="36"/>
      <c r="G417" s="3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0"/>
      <c r="X417" s="16"/>
    </row>
    <row r="418" spans="1:24">
      <c r="A418" s="11">
        <v>73.180000000000007</v>
      </c>
      <c r="B418" s="21" t="s">
        <v>831</v>
      </c>
      <c r="C418" s="36" t="s">
        <v>832</v>
      </c>
      <c r="D418" s="37">
        <f t="shared" si="7"/>
        <v>1</v>
      </c>
      <c r="E418" s="36">
        <v>2</v>
      </c>
      <c r="F418" s="36"/>
      <c r="G418" s="3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0"/>
      <c r="X418" s="16"/>
    </row>
    <row r="419" spans="1:24">
      <c r="A419" s="11">
        <v>73.180999999999997</v>
      </c>
      <c r="B419" s="21" t="s">
        <v>833</v>
      </c>
      <c r="C419" s="36" t="s">
        <v>834</v>
      </c>
      <c r="D419" s="37">
        <f t="shared" si="7"/>
        <v>1</v>
      </c>
      <c r="E419" s="36">
        <v>1</v>
      </c>
      <c r="F419" s="36"/>
      <c r="G419" s="3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0"/>
      <c r="X419" s="16"/>
    </row>
    <row r="420" spans="1:24">
      <c r="A420" s="11">
        <v>73.182000000000002</v>
      </c>
      <c r="B420" s="21" t="s">
        <v>835</v>
      </c>
      <c r="C420" s="36" t="s">
        <v>836</v>
      </c>
      <c r="D420" s="37">
        <f t="shared" si="7"/>
        <v>0</v>
      </c>
      <c r="E420" s="36"/>
      <c r="F420" s="36"/>
      <c r="G420" s="3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0"/>
      <c r="X420" s="16"/>
    </row>
    <row r="421" spans="1:24">
      <c r="A421" s="11">
        <v>73.183000000000007</v>
      </c>
      <c r="B421" s="21" t="s">
        <v>837</v>
      </c>
      <c r="C421" s="36" t="s">
        <v>838</v>
      </c>
      <c r="D421" s="37">
        <f t="shared" si="7"/>
        <v>0</v>
      </c>
      <c r="E421" s="36"/>
      <c r="F421" s="36"/>
      <c r="G421" s="3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0"/>
      <c r="X421" s="16"/>
    </row>
    <row r="422" spans="1:24">
      <c r="A422" s="11">
        <v>73.183999999999997</v>
      </c>
      <c r="B422" s="21" t="s">
        <v>839</v>
      </c>
      <c r="C422" s="36" t="s">
        <v>840</v>
      </c>
      <c r="D422" s="37">
        <f t="shared" si="7"/>
        <v>0</v>
      </c>
      <c r="E422" s="36"/>
      <c r="F422" s="36"/>
      <c r="G422" s="3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0"/>
      <c r="X422" s="16"/>
    </row>
    <row r="423" spans="1:24">
      <c r="A423" s="11">
        <v>73.186000000000007</v>
      </c>
      <c r="B423" s="21" t="s">
        <v>841</v>
      </c>
      <c r="C423" s="36" t="s">
        <v>842</v>
      </c>
      <c r="D423" s="37">
        <f t="shared" si="7"/>
        <v>1</v>
      </c>
      <c r="E423" s="36">
        <v>3</v>
      </c>
      <c r="F423" s="36"/>
      <c r="G423" s="3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0"/>
      <c r="X423" s="16"/>
    </row>
    <row r="424" spans="1:24">
      <c r="A424" s="11">
        <v>73.186999999999998</v>
      </c>
      <c r="B424" s="21" t="s">
        <v>843</v>
      </c>
      <c r="C424" s="36" t="s">
        <v>844</v>
      </c>
      <c r="D424" s="37">
        <f t="shared" si="7"/>
        <v>0</v>
      </c>
      <c r="E424" s="36"/>
      <c r="F424" s="36"/>
      <c r="G424" s="3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0"/>
      <c r="X424" s="16"/>
    </row>
    <row r="425" spans="1:24">
      <c r="A425" s="11">
        <v>73.188000000000002</v>
      </c>
      <c r="B425" s="21" t="s">
        <v>845</v>
      </c>
      <c r="C425" s="36" t="s">
        <v>846</v>
      </c>
      <c r="D425" s="37">
        <f t="shared" si="7"/>
        <v>0</v>
      </c>
      <c r="E425" s="36"/>
      <c r="F425" s="36"/>
      <c r="G425" s="3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0"/>
      <c r="X425" s="16"/>
    </row>
    <row r="426" spans="1:24">
      <c r="A426" s="11">
        <v>73.188999999999993</v>
      </c>
      <c r="B426" s="21" t="s">
        <v>847</v>
      </c>
      <c r="C426" s="36" t="s">
        <v>848</v>
      </c>
      <c r="D426" s="37">
        <f t="shared" si="7"/>
        <v>1</v>
      </c>
      <c r="E426" s="36">
        <v>1</v>
      </c>
      <c r="F426" s="36"/>
      <c r="G426" s="36">
        <v>1</v>
      </c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0"/>
      <c r="X426" s="16"/>
    </row>
    <row r="427" spans="1:24">
      <c r="A427" s="11">
        <v>73.19</v>
      </c>
      <c r="B427" s="21" t="s">
        <v>849</v>
      </c>
      <c r="C427" s="36" t="s">
        <v>850</v>
      </c>
      <c r="D427" s="37">
        <f t="shared" si="7"/>
        <v>0</v>
      </c>
      <c r="E427" s="36"/>
      <c r="F427" s="36"/>
      <c r="G427" s="3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0"/>
      <c r="X427" s="16"/>
    </row>
    <row r="428" spans="1:24">
      <c r="A428" s="11">
        <v>73.191999999999993</v>
      </c>
      <c r="B428" s="21" t="s">
        <v>851</v>
      </c>
      <c r="C428" s="36" t="s">
        <v>852</v>
      </c>
      <c r="D428" s="37">
        <f t="shared" si="7"/>
        <v>0</v>
      </c>
      <c r="E428" s="36"/>
      <c r="F428" s="36"/>
      <c r="G428" s="3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0"/>
      <c r="X428" s="16"/>
    </row>
    <row r="429" spans="1:24">
      <c r="A429" s="11">
        <v>73.192999999999998</v>
      </c>
      <c r="B429" s="21" t="s">
        <v>853</v>
      </c>
      <c r="C429" s="36" t="s">
        <v>854</v>
      </c>
      <c r="D429" s="37">
        <f t="shared" si="7"/>
        <v>1</v>
      </c>
      <c r="E429" s="36">
        <v>6</v>
      </c>
      <c r="F429" s="36">
        <v>65</v>
      </c>
      <c r="G429" s="36">
        <v>7</v>
      </c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0"/>
      <c r="X429" s="16"/>
    </row>
    <row r="430" spans="1:24">
      <c r="A430" s="11">
        <v>73.194000000000003</v>
      </c>
      <c r="B430" s="21" t="s">
        <v>855</v>
      </c>
      <c r="C430" s="36" t="s">
        <v>856</v>
      </c>
      <c r="D430" s="37">
        <f t="shared" si="7"/>
        <v>1</v>
      </c>
      <c r="E430" s="36">
        <v>5</v>
      </c>
      <c r="F430" s="36">
        <v>8</v>
      </c>
      <c r="G430" s="36">
        <v>7</v>
      </c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0"/>
      <c r="X430" s="16"/>
    </row>
    <row r="431" spans="1:24">
      <c r="A431" s="11">
        <v>73.194999999999993</v>
      </c>
      <c r="B431" s="21" t="s">
        <v>857</v>
      </c>
      <c r="C431" s="36" t="s">
        <v>858</v>
      </c>
      <c r="D431" s="37">
        <f t="shared" si="7"/>
        <v>1</v>
      </c>
      <c r="E431" s="36"/>
      <c r="F431" s="36">
        <v>1</v>
      </c>
      <c r="G431" s="3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0"/>
      <c r="X431" s="16"/>
    </row>
    <row r="432" spans="1:24">
      <c r="A432" s="11">
        <v>73.197000000000003</v>
      </c>
      <c r="B432" s="21" t="s">
        <v>859</v>
      </c>
      <c r="C432" s="36" t="s">
        <v>860</v>
      </c>
      <c r="D432" s="37">
        <f t="shared" si="7"/>
        <v>0</v>
      </c>
      <c r="E432" s="36"/>
      <c r="F432" s="36"/>
      <c r="G432" s="3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0"/>
      <c r="X432" s="16"/>
    </row>
    <row r="433" spans="1:24">
      <c r="A433" s="11">
        <v>73.2</v>
      </c>
      <c r="B433" s="21" t="s">
        <v>861</v>
      </c>
      <c r="C433" s="36" t="s">
        <v>862</v>
      </c>
      <c r="D433" s="37">
        <f t="shared" si="7"/>
        <v>0</v>
      </c>
      <c r="E433" s="36"/>
      <c r="F433" s="36"/>
      <c r="G433" s="3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0"/>
      <c r="X433" s="16"/>
    </row>
    <row r="434" spans="1:24">
      <c r="A434" s="11">
        <v>73.200999999999993</v>
      </c>
      <c r="B434" s="21" t="s">
        <v>863</v>
      </c>
      <c r="C434" s="36" t="s">
        <v>864</v>
      </c>
      <c r="D434" s="37">
        <f t="shared" si="7"/>
        <v>0</v>
      </c>
      <c r="E434" s="36"/>
      <c r="F434" s="36"/>
      <c r="G434" s="3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0"/>
      <c r="X434" s="16"/>
    </row>
    <row r="435" spans="1:24">
      <c r="A435" s="11">
        <v>73.201999999999998</v>
      </c>
      <c r="B435" s="21" t="s">
        <v>865</v>
      </c>
      <c r="C435" s="36" t="s">
        <v>866</v>
      </c>
      <c r="D435" s="37">
        <f t="shared" ref="D435:D498" si="8">IF(SUM(E435:W435)&gt;0,1,0)</f>
        <v>1</v>
      </c>
      <c r="E435" s="36">
        <v>1</v>
      </c>
      <c r="F435" s="36"/>
      <c r="G435" s="3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0"/>
      <c r="X435" s="16"/>
    </row>
    <row r="436" spans="1:24">
      <c r="A436" s="11">
        <v>73.206000000000003</v>
      </c>
      <c r="B436" s="21" t="s">
        <v>867</v>
      </c>
      <c r="C436" s="36" t="s">
        <v>868</v>
      </c>
      <c r="D436" s="37">
        <f t="shared" si="8"/>
        <v>0</v>
      </c>
      <c r="E436" s="36"/>
      <c r="F436" s="36"/>
      <c r="G436" s="3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0"/>
      <c r="X436" s="16"/>
    </row>
    <row r="437" spans="1:24">
      <c r="A437" s="11">
        <v>73.209999999999994</v>
      </c>
      <c r="B437" s="21" t="s">
        <v>869</v>
      </c>
      <c r="C437" s="36" t="s">
        <v>870</v>
      </c>
      <c r="D437" s="37">
        <f t="shared" si="8"/>
        <v>1</v>
      </c>
      <c r="E437" s="36">
        <v>1</v>
      </c>
      <c r="F437" s="36"/>
      <c r="G437" s="3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0"/>
      <c r="X437" s="16"/>
    </row>
    <row r="438" spans="1:24">
      <c r="A438" s="11">
        <v>73.212000000000003</v>
      </c>
      <c r="B438" s="21" t="s">
        <v>871</v>
      </c>
      <c r="C438" s="36" t="s">
        <v>872</v>
      </c>
      <c r="D438" s="37">
        <f t="shared" si="8"/>
        <v>0</v>
      </c>
      <c r="E438" s="36"/>
      <c r="F438" s="36"/>
      <c r="G438" s="3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0"/>
      <c r="X438" s="16"/>
    </row>
    <row r="439" spans="1:24">
      <c r="A439" s="11">
        <v>73.212999999999994</v>
      </c>
      <c r="B439" s="21" t="s">
        <v>873</v>
      </c>
      <c r="C439" s="36" t="s">
        <v>874</v>
      </c>
      <c r="D439" s="37">
        <f t="shared" si="8"/>
        <v>0</v>
      </c>
      <c r="E439" s="36"/>
      <c r="F439" s="36"/>
      <c r="G439" s="3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0"/>
      <c r="X439" s="16"/>
    </row>
    <row r="440" spans="1:24">
      <c r="A440" s="11">
        <v>73.215000000000003</v>
      </c>
      <c r="B440" s="21" t="s">
        <v>875</v>
      </c>
      <c r="C440" s="36" t="s">
        <v>876</v>
      </c>
      <c r="D440" s="37">
        <f t="shared" si="8"/>
        <v>0</v>
      </c>
      <c r="E440" s="36"/>
      <c r="F440" s="36"/>
      <c r="G440" s="3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0"/>
      <c r="X440" s="16"/>
    </row>
    <row r="441" spans="1:24">
      <c r="A441" s="11">
        <v>73.215999999999994</v>
      </c>
      <c r="B441" s="21" t="s">
        <v>877</v>
      </c>
      <c r="C441" s="36" t="s">
        <v>878</v>
      </c>
      <c r="D441" s="37">
        <f t="shared" si="8"/>
        <v>1</v>
      </c>
      <c r="E441" s="36">
        <v>3</v>
      </c>
      <c r="F441" s="36">
        <v>5</v>
      </c>
      <c r="G441" s="36">
        <v>2</v>
      </c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0"/>
      <c r="X441" s="16"/>
    </row>
    <row r="442" spans="1:24">
      <c r="A442" s="11">
        <v>73.216999999999999</v>
      </c>
      <c r="B442" s="21" t="s">
        <v>879</v>
      </c>
      <c r="C442" s="36" t="s">
        <v>880</v>
      </c>
      <c r="D442" s="37">
        <f t="shared" si="8"/>
        <v>0</v>
      </c>
      <c r="E442" s="36"/>
      <c r="F442" s="36"/>
      <c r="G442" s="3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0"/>
      <c r="X442" s="16"/>
    </row>
    <row r="443" spans="1:24">
      <c r="A443" s="11">
        <v>73.218000000000004</v>
      </c>
      <c r="B443" s="21" t="s">
        <v>881</v>
      </c>
      <c r="C443" s="36" t="s">
        <v>882</v>
      </c>
      <c r="D443" s="37">
        <f t="shared" si="8"/>
        <v>0</v>
      </c>
      <c r="E443" s="36"/>
      <c r="F443" s="36"/>
      <c r="G443" s="3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0"/>
      <c r="X443" s="16"/>
    </row>
    <row r="444" spans="1:24">
      <c r="A444" s="11">
        <v>73.218999999999994</v>
      </c>
      <c r="B444" s="21" t="s">
        <v>883</v>
      </c>
      <c r="C444" s="36" t="s">
        <v>884</v>
      </c>
      <c r="D444" s="37">
        <f t="shared" si="8"/>
        <v>1</v>
      </c>
      <c r="E444" s="36">
        <v>2</v>
      </c>
      <c r="F444" s="36">
        <v>1</v>
      </c>
      <c r="G444" s="3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0"/>
      <c r="X444" s="16"/>
    </row>
    <row r="445" spans="1:24">
      <c r="A445" s="11">
        <v>73.22</v>
      </c>
      <c r="B445" s="21" t="s">
        <v>885</v>
      </c>
      <c r="C445" s="36" t="s">
        <v>886</v>
      </c>
      <c r="D445" s="37">
        <f t="shared" si="8"/>
        <v>1</v>
      </c>
      <c r="E445" s="36"/>
      <c r="F445" s="36"/>
      <c r="G445" s="36">
        <v>1</v>
      </c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0"/>
      <c r="X445" s="16"/>
    </row>
    <row r="446" spans="1:24">
      <c r="A446" s="11">
        <v>73.221000000000004</v>
      </c>
      <c r="B446" s="21" t="s">
        <v>887</v>
      </c>
      <c r="C446" s="36" t="s">
        <v>888</v>
      </c>
      <c r="D446" s="37">
        <f t="shared" si="8"/>
        <v>0</v>
      </c>
      <c r="E446" s="36"/>
      <c r="F446" s="36"/>
      <c r="G446" s="3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0"/>
      <c r="X446" s="16"/>
    </row>
    <row r="447" spans="1:24">
      <c r="A447" s="11">
        <v>73.221999999999994</v>
      </c>
      <c r="B447" s="21" t="s">
        <v>889</v>
      </c>
      <c r="C447" s="36" t="s">
        <v>890</v>
      </c>
      <c r="D447" s="37">
        <f t="shared" si="8"/>
        <v>1</v>
      </c>
      <c r="E447" s="36">
        <v>1</v>
      </c>
      <c r="F447" s="36"/>
      <c r="G447" s="3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0"/>
      <c r="X447" s="16"/>
    </row>
    <row r="448" spans="1:24">
      <c r="A448" s="11">
        <v>73.224000000000004</v>
      </c>
      <c r="B448" s="21" t="s">
        <v>891</v>
      </c>
      <c r="C448" s="36" t="s">
        <v>892</v>
      </c>
      <c r="D448" s="37">
        <f t="shared" si="8"/>
        <v>1</v>
      </c>
      <c r="E448" s="36">
        <v>4</v>
      </c>
      <c r="F448" s="36">
        <v>1</v>
      </c>
      <c r="G448" s="3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0"/>
      <c r="X448" s="16"/>
    </row>
    <row r="449" spans="1:24">
      <c r="A449" s="11">
        <v>73.224999999999994</v>
      </c>
      <c r="B449" s="21" t="s">
        <v>893</v>
      </c>
      <c r="C449" s="36" t="s">
        <v>894</v>
      </c>
      <c r="D449" s="37">
        <f t="shared" si="8"/>
        <v>1</v>
      </c>
      <c r="E449" s="36">
        <v>2</v>
      </c>
      <c r="F449" s="36">
        <v>1</v>
      </c>
      <c r="G449" s="36">
        <v>1</v>
      </c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0"/>
      <c r="X449" s="16"/>
    </row>
    <row r="450" spans="1:24">
      <c r="A450" s="11">
        <v>73.230999999999995</v>
      </c>
      <c r="B450" s="21" t="s">
        <v>895</v>
      </c>
      <c r="C450" s="36" t="s">
        <v>896</v>
      </c>
      <c r="D450" s="37">
        <f t="shared" si="8"/>
        <v>1</v>
      </c>
      <c r="E450" s="36"/>
      <c r="F450" s="36"/>
      <c r="G450" s="36">
        <v>2</v>
      </c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0"/>
      <c r="X450" s="16"/>
    </row>
    <row r="451" spans="1:24">
      <c r="A451" s="11">
        <v>73.233000000000004</v>
      </c>
      <c r="B451" s="21" t="s">
        <v>897</v>
      </c>
      <c r="C451" s="36" t="s">
        <v>898</v>
      </c>
      <c r="D451" s="37">
        <f t="shared" si="8"/>
        <v>1</v>
      </c>
      <c r="E451" s="36">
        <v>2</v>
      </c>
      <c r="F451" s="36">
        <v>1</v>
      </c>
      <c r="G451" s="36">
        <v>3</v>
      </c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0"/>
      <c r="X451" s="16"/>
    </row>
    <row r="452" spans="1:24">
      <c r="A452" s="11">
        <v>73.236999999999995</v>
      </c>
      <c r="B452" s="21" t="s">
        <v>899</v>
      </c>
      <c r="C452" s="36" t="s">
        <v>900</v>
      </c>
      <c r="D452" s="37">
        <f t="shared" si="8"/>
        <v>0</v>
      </c>
      <c r="E452" s="36"/>
      <c r="F452" s="36"/>
      <c r="G452" s="3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0"/>
      <c r="X452" s="16"/>
    </row>
    <row r="453" spans="1:24">
      <c r="A453" s="11">
        <v>73.241</v>
      </c>
      <c r="B453" s="21" t="s">
        <v>901</v>
      </c>
      <c r="C453" s="36" t="s">
        <v>902</v>
      </c>
      <c r="D453" s="37">
        <f t="shared" si="8"/>
        <v>0</v>
      </c>
      <c r="E453" s="36"/>
      <c r="F453" s="36"/>
      <c r="G453" s="3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0"/>
      <c r="X453" s="16"/>
    </row>
    <row r="454" spans="1:24">
      <c r="A454" s="11">
        <v>73.242000000000004</v>
      </c>
      <c r="B454" s="21" t="s">
        <v>903</v>
      </c>
      <c r="C454" s="36" t="s">
        <v>904</v>
      </c>
      <c r="D454" s="37">
        <f t="shared" si="8"/>
        <v>1</v>
      </c>
      <c r="E454" s="36"/>
      <c r="F454" s="36">
        <v>2</v>
      </c>
      <c r="G454" s="36">
        <v>9</v>
      </c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0"/>
      <c r="X454" s="16"/>
    </row>
    <row r="455" spans="1:24">
      <c r="A455" s="11">
        <v>73.242999999999995</v>
      </c>
      <c r="B455" s="21" t="s">
        <v>905</v>
      </c>
      <c r="C455" s="36" t="s">
        <v>906</v>
      </c>
      <c r="D455" s="37">
        <f t="shared" si="8"/>
        <v>0</v>
      </c>
      <c r="E455" s="36"/>
      <c r="F455" s="36"/>
      <c r="G455" s="3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0"/>
      <c r="X455" s="16"/>
    </row>
    <row r="456" spans="1:24">
      <c r="A456" s="11">
        <v>73.244</v>
      </c>
      <c r="B456" s="21" t="s">
        <v>907</v>
      </c>
      <c r="C456" s="36" t="s">
        <v>908</v>
      </c>
      <c r="D456" s="37">
        <f t="shared" si="8"/>
        <v>1</v>
      </c>
      <c r="E456" s="36">
        <v>1</v>
      </c>
      <c r="F456" s="36">
        <v>19</v>
      </c>
      <c r="G456" s="36">
        <v>18</v>
      </c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0"/>
      <c r="X456" s="16"/>
    </row>
    <row r="457" spans="1:24">
      <c r="A457" s="11">
        <v>73.245000000000005</v>
      </c>
      <c r="B457" s="21" t="s">
        <v>909</v>
      </c>
      <c r="C457" s="36" t="s">
        <v>910</v>
      </c>
      <c r="D457" s="37">
        <f t="shared" si="8"/>
        <v>1</v>
      </c>
      <c r="E457" s="36"/>
      <c r="F457" s="36">
        <v>13</v>
      </c>
      <c r="G457" s="36">
        <v>21</v>
      </c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0"/>
      <c r="X457" s="16"/>
    </row>
    <row r="458" spans="1:24">
      <c r="A458" s="11">
        <v>73.245999999999995</v>
      </c>
      <c r="B458" s="21" t="s">
        <v>911</v>
      </c>
      <c r="C458" s="36" t="s">
        <v>912</v>
      </c>
      <c r="D458" s="37">
        <f t="shared" si="8"/>
        <v>0</v>
      </c>
      <c r="E458" s="36"/>
      <c r="F458" s="36"/>
      <c r="G458" s="3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0"/>
      <c r="X458" s="16"/>
    </row>
    <row r="459" spans="1:24">
      <c r="A459" s="11">
        <v>73.247</v>
      </c>
      <c r="B459" s="21" t="s">
        <v>913</v>
      </c>
      <c r="C459" s="36" t="s">
        <v>914</v>
      </c>
      <c r="D459" s="37">
        <f t="shared" si="8"/>
        <v>0</v>
      </c>
      <c r="E459" s="36"/>
      <c r="F459" s="36"/>
      <c r="G459" s="3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0"/>
      <c r="X459" s="16"/>
    </row>
    <row r="460" spans="1:24">
      <c r="A460" s="11">
        <v>73.248000000000005</v>
      </c>
      <c r="B460" s="21" t="s">
        <v>915</v>
      </c>
      <c r="C460" s="36" t="s">
        <v>916</v>
      </c>
      <c r="D460" s="37">
        <f t="shared" si="8"/>
        <v>0</v>
      </c>
      <c r="E460" s="36"/>
      <c r="F460" s="36"/>
      <c r="G460" s="3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0"/>
      <c r="X460" s="16"/>
    </row>
    <row r="461" spans="1:24">
      <c r="A461" s="11">
        <v>73.248999999999995</v>
      </c>
      <c r="B461" s="21" t="s">
        <v>917</v>
      </c>
      <c r="C461" s="36" t="s">
        <v>918</v>
      </c>
      <c r="D461" s="37">
        <f t="shared" si="8"/>
        <v>1</v>
      </c>
      <c r="E461" s="36">
        <v>2</v>
      </c>
      <c r="F461" s="36">
        <v>21</v>
      </c>
      <c r="G461" s="36">
        <v>30</v>
      </c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0"/>
      <c r="X461" s="16"/>
    </row>
    <row r="462" spans="1:24">
      <c r="A462" s="11">
        <v>73.25</v>
      </c>
      <c r="B462" s="21" t="s">
        <v>919</v>
      </c>
      <c r="C462" s="36" t="s">
        <v>920</v>
      </c>
      <c r="D462" s="37">
        <f t="shared" si="8"/>
        <v>1</v>
      </c>
      <c r="E462" s="36"/>
      <c r="F462" s="36"/>
      <c r="G462" s="36">
        <v>1</v>
      </c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0"/>
      <c r="X462" s="16"/>
    </row>
    <row r="463" spans="1:24">
      <c r="A463" s="11">
        <v>73.251999999999995</v>
      </c>
      <c r="B463" s="21" t="s">
        <v>921</v>
      </c>
      <c r="C463" s="36" t="s">
        <v>922</v>
      </c>
      <c r="D463" s="37">
        <f t="shared" si="8"/>
        <v>0</v>
      </c>
      <c r="E463" s="36"/>
      <c r="F463" s="36"/>
      <c r="G463" s="3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0"/>
      <c r="X463" s="16"/>
    </row>
    <row r="464" spans="1:24">
      <c r="A464" s="11">
        <v>73.253</v>
      </c>
      <c r="B464" s="21" t="s">
        <v>923</v>
      </c>
      <c r="C464" s="36" t="s">
        <v>924</v>
      </c>
      <c r="D464" s="37">
        <f t="shared" si="8"/>
        <v>1</v>
      </c>
      <c r="E464" s="36">
        <v>1</v>
      </c>
      <c r="F464" s="36">
        <v>2</v>
      </c>
      <c r="G464" s="3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0"/>
      <c r="X464" s="16"/>
    </row>
    <row r="465" spans="1:24">
      <c r="A465" s="11">
        <v>73.254000000000005</v>
      </c>
      <c r="B465" s="21" t="s">
        <v>925</v>
      </c>
      <c r="C465" s="36" t="s">
        <v>926</v>
      </c>
      <c r="D465" s="37">
        <f t="shared" si="8"/>
        <v>0</v>
      </c>
      <c r="E465" s="36"/>
      <c r="F465" s="36"/>
      <c r="G465" s="3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0"/>
      <c r="X465" s="16"/>
    </row>
    <row r="466" spans="1:24">
      <c r="A466" s="11">
        <v>73.254999999999995</v>
      </c>
      <c r="B466" s="21" t="s">
        <v>927</v>
      </c>
      <c r="C466" s="36" t="s">
        <v>928</v>
      </c>
      <c r="D466" s="37">
        <f t="shared" si="8"/>
        <v>0</v>
      </c>
      <c r="E466" s="36"/>
      <c r="F466" s="36"/>
      <c r="G466" s="3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0"/>
      <c r="X466" s="16"/>
    </row>
    <row r="467" spans="1:24">
      <c r="A467" s="11">
        <v>73.257000000000005</v>
      </c>
      <c r="B467" s="21" t="s">
        <v>929</v>
      </c>
      <c r="C467" s="36" t="s">
        <v>930</v>
      </c>
      <c r="D467" s="37">
        <f t="shared" si="8"/>
        <v>0</v>
      </c>
      <c r="E467" s="36"/>
      <c r="F467" s="36"/>
      <c r="G467" s="3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0"/>
      <c r="X467" s="16"/>
    </row>
    <row r="468" spans="1:24">
      <c r="A468" s="11">
        <v>73.260000000000005</v>
      </c>
      <c r="B468" s="21" t="s">
        <v>931</v>
      </c>
      <c r="C468" s="36" t="s">
        <v>932</v>
      </c>
      <c r="D468" s="37">
        <f t="shared" si="8"/>
        <v>0</v>
      </c>
      <c r="E468" s="36"/>
      <c r="F468" s="36"/>
      <c r="G468" s="3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0"/>
      <c r="X468" s="16"/>
    </row>
    <row r="469" spans="1:24">
      <c r="A469" s="11">
        <v>73.260999999999996</v>
      </c>
      <c r="B469" s="21" t="s">
        <v>933</v>
      </c>
      <c r="C469" s="36" t="s">
        <v>934</v>
      </c>
      <c r="D469" s="37">
        <f t="shared" si="8"/>
        <v>1</v>
      </c>
      <c r="E469" s="36"/>
      <c r="F469" s="36"/>
      <c r="G469" s="36">
        <v>2</v>
      </c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0"/>
      <c r="X469" s="16"/>
    </row>
    <row r="470" spans="1:24">
      <c r="A470" s="11">
        <v>73.263000000000005</v>
      </c>
      <c r="B470" s="21" t="s">
        <v>935</v>
      </c>
      <c r="C470" s="36" t="s">
        <v>936</v>
      </c>
      <c r="D470" s="37">
        <f t="shared" si="8"/>
        <v>1</v>
      </c>
      <c r="E470" s="36">
        <v>1</v>
      </c>
      <c r="F470" s="36"/>
      <c r="G470" s="36">
        <v>8</v>
      </c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0"/>
      <c r="X470" s="16"/>
    </row>
    <row r="471" spans="1:24">
      <c r="A471" s="11">
        <v>73.263999999999996</v>
      </c>
      <c r="B471" s="21" t="s">
        <v>937</v>
      </c>
      <c r="C471" s="36" t="s">
        <v>938</v>
      </c>
      <c r="D471" s="37">
        <f t="shared" si="8"/>
        <v>0</v>
      </c>
      <c r="E471" s="36"/>
      <c r="F471" s="36"/>
      <c r="G471" s="3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0"/>
      <c r="X471" s="16"/>
    </row>
    <row r="472" spans="1:24">
      <c r="A472" s="11">
        <v>73.265000000000001</v>
      </c>
      <c r="B472" s="21" t="s">
        <v>939</v>
      </c>
      <c r="C472" s="36" t="s">
        <v>940</v>
      </c>
      <c r="D472" s="37">
        <f t="shared" si="8"/>
        <v>0</v>
      </c>
      <c r="E472" s="36"/>
      <c r="F472" s="36"/>
      <c r="G472" s="3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0"/>
      <c r="X472" s="16"/>
    </row>
    <row r="473" spans="1:24">
      <c r="A473" s="11">
        <v>73.266000000000005</v>
      </c>
      <c r="B473" s="21" t="s">
        <v>941</v>
      </c>
      <c r="C473" s="36" t="s">
        <v>942</v>
      </c>
      <c r="D473" s="37">
        <f t="shared" si="8"/>
        <v>0</v>
      </c>
      <c r="E473" s="36"/>
      <c r="F473" s="36"/>
      <c r="G473" s="3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0"/>
      <c r="X473" s="16"/>
    </row>
    <row r="474" spans="1:24">
      <c r="A474" s="11">
        <v>73.266999999999996</v>
      </c>
      <c r="B474" s="21" t="s">
        <v>943</v>
      </c>
      <c r="C474" s="36" t="s">
        <v>944</v>
      </c>
      <c r="D474" s="37">
        <f t="shared" si="8"/>
        <v>1</v>
      </c>
      <c r="E474" s="36">
        <v>3</v>
      </c>
      <c r="F474" s="36"/>
      <c r="G474" s="3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0"/>
      <c r="X474" s="16"/>
    </row>
    <row r="475" spans="1:24">
      <c r="A475" s="11">
        <v>73.27</v>
      </c>
      <c r="B475" s="21" t="s">
        <v>945</v>
      </c>
      <c r="C475" s="36" t="s">
        <v>946</v>
      </c>
      <c r="D475" s="37">
        <f t="shared" si="8"/>
        <v>0</v>
      </c>
      <c r="E475" s="36"/>
      <c r="F475" s="36"/>
      <c r="G475" s="3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0"/>
      <c r="X475" s="16"/>
    </row>
    <row r="476" spans="1:24">
      <c r="A476" s="11">
        <v>73.271000000000001</v>
      </c>
      <c r="B476" s="21" t="s">
        <v>947</v>
      </c>
      <c r="C476" s="36" t="s">
        <v>948</v>
      </c>
      <c r="D476" s="37">
        <f t="shared" si="8"/>
        <v>0</v>
      </c>
      <c r="E476" s="36"/>
      <c r="F476" s="36"/>
      <c r="G476" s="3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0"/>
      <c r="X476" s="16"/>
    </row>
    <row r="477" spans="1:24">
      <c r="A477" s="11">
        <v>73.272999999999996</v>
      </c>
      <c r="B477" s="21" t="s">
        <v>949</v>
      </c>
      <c r="C477" s="36" t="s">
        <v>950</v>
      </c>
      <c r="D477" s="37">
        <f t="shared" si="8"/>
        <v>1</v>
      </c>
      <c r="E477" s="36">
        <v>1</v>
      </c>
      <c r="F477" s="36">
        <v>1</v>
      </c>
      <c r="G477" s="36">
        <v>4</v>
      </c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0"/>
      <c r="X477" s="16"/>
    </row>
    <row r="478" spans="1:24">
      <c r="A478" s="11">
        <v>73.274000000000001</v>
      </c>
      <c r="B478" s="21" t="s">
        <v>951</v>
      </c>
      <c r="C478" s="36" t="s">
        <v>952</v>
      </c>
      <c r="D478" s="37">
        <f t="shared" si="8"/>
        <v>1</v>
      </c>
      <c r="E478" s="36"/>
      <c r="F478" s="36"/>
      <c r="G478" s="36">
        <v>1</v>
      </c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0"/>
      <c r="X478" s="16"/>
    </row>
    <row r="479" spans="1:24">
      <c r="A479" s="11">
        <v>73.275999999999996</v>
      </c>
      <c r="B479" s="21" t="s">
        <v>953</v>
      </c>
      <c r="C479" s="36" t="s">
        <v>954</v>
      </c>
      <c r="D479" s="37">
        <f t="shared" si="8"/>
        <v>0</v>
      </c>
      <c r="E479" s="36"/>
      <c r="F479" s="36"/>
      <c r="G479" s="3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0"/>
      <c r="X479" s="16"/>
    </row>
    <row r="480" spans="1:24">
      <c r="A480" s="11">
        <v>73.278999999999996</v>
      </c>
      <c r="B480" s="21" t="s">
        <v>955</v>
      </c>
      <c r="C480" s="36" t="s">
        <v>956</v>
      </c>
      <c r="D480" s="37">
        <f t="shared" si="8"/>
        <v>0</v>
      </c>
      <c r="E480" s="36"/>
      <c r="F480" s="36"/>
      <c r="G480" s="3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0"/>
      <c r="X480" s="16"/>
    </row>
    <row r="481" spans="1:24">
      <c r="A481" s="11">
        <v>73.28</v>
      </c>
      <c r="B481" s="21" t="s">
        <v>957</v>
      </c>
      <c r="C481" s="36" t="s">
        <v>958</v>
      </c>
      <c r="D481" s="37">
        <f t="shared" si="8"/>
        <v>0</v>
      </c>
      <c r="E481" s="36"/>
      <c r="F481" s="36"/>
      <c r="G481" s="3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0"/>
      <c r="X481" s="16"/>
    </row>
    <row r="482" spans="1:24">
      <c r="A482" s="11">
        <v>73.281000000000006</v>
      </c>
      <c r="B482" s="21" t="s">
        <v>959</v>
      </c>
      <c r="C482" s="36" t="s">
        <v>960</v>
      </c>
      <c r="D482" s="37">
        <f t="shared" si="8"/>
        <v>0</v>
      </c>
      <c r="E482" s="36"/>
      <c r="F482" s="36"/>
      <c r="G482" s="3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0"/>
      <c r="X482" s="16"/>
    </row>
    <row r="483" spans="1:24">
      <c r="A483" s="11">
        <v>73.281999999999996</v>
      </c>
      <c r="B483" s="21" t="s">
        <v>961</v>
      </c>
      <c r="C483" s="36" t="s">
        <v>962</v>
      </c>
      <c r="D483" s="37">
        <f t="shared" si="8"/>
        <v>0</v>
      </c>
      <c r="E483" s="36"/>
      <c r="F483" s="36"/>
      <c r="G483" s="3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0"/>
      <c r="X483" s="16"/>
    </row>
    <row r="484" spans="1:24">
      <c r="A484" s="11">
        <v>73.283000000000001</v>
      </c>
      <c r="B484" s="21" t="s">
        <v>963</v>
      </c>
      <c r="C484" s="36" t="s">
        <v>964</v>
      </c>
      <c r="D484" s="37">
        <f t="shared" si="8"/>
        <v>0</v>
      </c>
      <c r="E484" s="36"/>
      <c r="F484" s="36"/>
      <c r="G484" s="3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0"/>
      <c r="X484" s="16"/>
    </row>
    <row r="485" spans="1:24">
      <c r="A485" s="11">
        <v>73.286000000000001</v>
      </c>
      <c r="B485" s="21" t="s">
        <v>965</v>
      </c>
      <c r="C485" s="36" t="s">
        <v>966</v>
      </c>
      <c r="D485" s="37">
        <f t="shared" si="8"/>
        <v>0</v>
      </c>
      <c r="E485" s="36"/>
      <c r="F485" s="36"/>
      <c r="G485" s="3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0"/>
      <c r="X485" s="16"/>
    </row>
    <row r="486" spans="1:24">
      <c r="A486" s="11">
        <v>73.287999999999997</v>
      </c>
      <c r="B486" s="21" t="s">
        <v>967</v>
      </c>
      <c r="C486" s="36" t="s">
        <v>968</v>
      </c>
      <c r="D486" s="37">
        <f t="shared" si="8"/>
        <v>0</v>
      </c>
      <c r="E486" s="36"/>
      <c r="F486" s="36"/>
      <c r="G486" s="3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0"/>
      <c r="X486" s="16"/>
    </row>
    <row r="487" spans="1:24">
      <c r="A487" s="11">
        <v>73.289000000000001</v>
      </c>
      <c r="B487" s="21" t="s">
        <v>969</v>
      </c>
      <c r="C487" s="36" t="s">
        <v>970</v>
      </c>
      <c r="D487" s="37">
        <f t="shared" si="8"/>
        <v>0</v>
      </c>
      <c r="E487" s="36"/>
      <c r="F487" s="36"/>
      <c r="G487" s="3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0"/>
      <c r="X487" s="16"/>
    </row>
    <row r="488" spans="1:24">
      <c r="A488" s="11">
        <v>73.290000000000006</v>
      </c>
      <c r="B488" s="21" t="s">
        <v>971</v>
      </c>
      <c r="C488" s="36" t="s">
        <v>972</v>
      </c>
      <c r="D488" s="37">
        <f t="shared" si="8"/>
        <v>0</v>
      </c>
      <c r="E488" s="36"/>
      <c r="F488" s="36"/>
      <c r="G488" s="3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0"/>
      <c r="X488" s="16"/>
    </row>
    <row r="489" spans="1:24">
      <c r="A489" s="11">
        <v>73.290999999999997</v>
      </c>
      <c r="B489" s="21" t="s">
        <v>973</v>
      </c>
      <c r="C489" s="36" t="s">
        <v>974</v>
      </c>
      <c r="D489" s="37">
        <f t="shared" si="8"/>
        <v>1</v>
      </c>
      <c r="E489" s="36">
        <v>3</v>
      </c>
      <c r="F489" s="36"/>
      <c r="G489" s="36">
        <v>1</v>
      </c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0"/>
      <c r="X489" s="16"/>
    </row>
    <row r="490" spans="1:24">
      <c r="A490" s="11">
        <v>73.293000000000006</v>
      </c>
      <c r="B490" s="21" t="s">
        <v>975</v>
      </c>
      <c r="C490" s="36" t="s">
        <v>976</v>
      </c>
      <c r="D490" s="37">
        <f t="shared" si="8"/>
        <v>0</v>
      </c>
      <c r="E490" s="36"/>
      <c r="F490" s="36"/>
      <c r="G490" s="3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0"/>
      <c r="X490" s="16"/>
    </row>
    <row r="491" spans="1:24">
      <c r="A491" s="11">
        <v>73.293999999999997</v>
      </c>
      <c r="B491" s="21" t="s">
        <v>977</v>
      </c>
      <c r="C491" s="36" t="s">
        <v>978</v>
      </c>
      <c r="D491" s="37">
        <f t="shared" si="8"/>
        <v>0</v>
      </c>
      <c r="E491" s="36"/>
      <c r="F491" s="36"/>
      <c r="G491" s="3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0"/>
      <c r="X491" s="16"/>
    </row>
    <row r="492" spans="1:24">
      <c r="A492" s="11">
        <v>73.296999999999997</v>
      </c>
      <c r="B492" s="21" t="s">
        <v>979</v>
      </c>
      <c r="C492" s="36" t="s">
        <v>980</v>
      </c>
      <c r="D492" s="37">
        <f t="shared" si="8"/>
        <v>1</v>
      </c>
      <c r="E492" s="36">
        <v>1</v>
      </c>
      <c r="F492" s="36">
        <v>1</v>
      </c>
      <c r="G492" s="36">
        <v>2</v>
      </c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0"/>
      <c r="X492" s="16"/>
    </row>
    <row r="493" spans="1:24">
      <c r="A493" s="11">
        <v>73.298000000000002</v>
      </c>
      <c r="B493" s="21" t="s">
        <v>981</v>
      </c>
      <c r="C493" s="36" t="s">
        <v>982</v>
      </c>
      <c r="D493" s="37">
        <f t="shared" si="8"/>
        <v>1</v>
      </c>
      <c r="E493" s="36">
        <v>2</v>
      </c>
      <c r="F493" s="36"/>
      <c r="G493" s="3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0"/>
      <c r="X493" s="16"/>
    </row>
    <row r="494" spans="1:24">
      <c r="A494" s="11">
        <v>73.301000000000002</v>
      </c>
      <c r="B494" s="21" t="s">
        <v>983</v>
      </c>
      <c r="C494" s="36" t="s">
        <v>984</v>
      </c>
      <c r="D494" s="37">
        <f t="shared" si="8"/>
        <v>1</v>
      </c>
      <c r="E494" s="36"/>
      <c r="F494" s="36">
        <v>1</v>
      </c>
      <c r="G494" s="36">
        <v>1</v>
      </c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0"/>
      <c r="X494" s="16"/>
    </row>
    <row r="495" spans="1:24">
      <c r="A495" s="11">
        <v>73.302000000000007</v>
      </c>
      <c r="B495" s="21" t="s">
        <v>985</v>
      </c>
      <c r="C495" s="36" t="s">
        <v>986</v>
      </c>
      <c r="D495" s="37">
        <f t="shared" si="8"/>
        <v>0</v>
      </c>
      <c r="E495" s="36"/>
      <c r="F495" s="36"/>
      <c r="G495" s="3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0"/>
      <c r="X495" s="16"/>
    </row>
    <row r="496" spans="1:24">
      <c r="A496" s="11">
        <v>73.307000000000002</v>
      </c>
      <c r="B496" s="21" t="s">
        <v>987</v>
      </c>
      <c r="C496" s="36" t="s">
        <v>988</v>
      </c>
      <c r="D496" s="37">
        <f t="shared" si="8"/>
        <v>0</v>
      </c>
      <c r="E496" s="36"/>
      <c r="F496" s="36"/>
      <c r="G496" s="3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0"/>
      <c r="X496" s="16"/>
    </row>
    <row r="497" spans="1:24">
      <c r="A497" s="11">
        <v>73.313000000000002</v>
      </c>
      <c r="B497" s="21" t="s">
        <v>989</v>
      </c>
      <c r="C497" s="36" t="s">
        <v>990</v>
      </c>
      <c r="D497" s="37">
        <f t="shared" si="8"/>
        <v>0</v>
      </c>
      <c r="E497" s="36"/>
      <c r="F497" s="36"/>
      <c r="G497" s="3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0"/>
      <c r="X497" s="16"/>
    </row>
    <row r="498" spans="1:24">
      <c r="A498" s="11">
        <v>73.313999999999993</v>
      </c>
      <c r="B498" s="21" t="s">
        <v>991</v>
      </c>
      <c r="C498" s="36" t="s">
        <v>992</v>
      </c>
      <c r="D498" s="37">
        <f t="shared" si="8"/>
        <v>0</v>
      </c>
      <c r="E498" s="36"/>
      <c r="F498" s="36"/>
      <c r="G498" s="3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0"/>
      <c r="X498" s="16"/>
    </row>
    <row r="499" spans="1:24">
      <c r="A499" s="11">
        <v>73.316000000000003</v>
      </c>
      <c r="B499" s="21" t="s">
        <v>993</v>
      </c>
      <c r="C499" s="36" t="s">
        <v>994</v>
      </c>
      <c r="D499" s="37">
        <f t="shared" ref="D499:D563" si="9">IF(SUM(E499:W499)&gt;0,1,0)</f>
        <v>0</v>
      </c>
      <c r="E499" s="36"/>
      <c r="F499" s="36"/>
      <c r="G499" s="3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0"/>
      <c r="X499" s="16"/>
    </row>
    <row r="500" spans="1:24">
      <c r="A500" s="11">
        <v>73.316999999999993</v>
      </c>
      <c r="B500" s="21" t="s">
        <v>995</v>
      </c>
      <c r="C500" s="36" t="s">
        <v>996</v>
      </c>
      <c r="D500" s="37">
        <f t="shared" si="9"/>
        <v>1</v>
      </c>
      <c r="E500" s="36">
        <v>3</v>
      </c>
      <c r="F500" s="36">
        <v>11</v>
      </c>
      <c r="G500" s="36">
        <v>21</v>
      </c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0"/>
      <c r="X500" s="16"/>
    </row>
    <row r="501" spans="1:24">
      <c r="A501" s="11">
        <v>73.319000000000003</v>
      </c>
      <c r="B501" s="21" t="s">
        <v>997</v>
      </c>
      <c r="C501" s="36" t="s">
        <v>998</v>
      </c>
      <c r="D501" s="37">
        <f t="shared" si="9"/>
        <v>1</v>
      </c>
      <c r="E501" s="36">
        <v>2</v>
      </c>
      <c r="F501" s="36">
        <v>1</v>
      </c>
      <c r="G501" s="3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0"/>
      <c r="X501" s="16"/>
    </row>
    <row r="502" spans="1:24">
      <c r="A502" s="11">
        <v>73.319999999999993</v>
      </c>
      <c r="B502" s="21" t="s">
        <v>999</v>
      </c>
      <c r="C502" s="36" t="s">
        <v>1000</v>
      </c>
      <c r="D502" s="37">
        <f t="shared" si="9"/>
        <v>1</v>
      </c>
      <c r="E502" s="36">
        <v>5</v>
      </c>
      <c r="F502" s="36">
        <v>20</v>
      </c>
      <c r="G502" s="36">
        <v>49</v>
      </c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0"/>
      <c r="X502" s="16"/>
    </row>
    <row r="503" spans="1:24">
      <c r="A503" s="11">
        <v>73.322000000000003</v>
      </c>
      <c r="B503" s="21" t="s">
        <v>1001</v>
      </c>
      <c r="C503" s="36" t="s">
        <v>1002</v>
      </c>
      <c r="D503" s="37">
        <f t="shared" si="9"/>
        <v>0</v>
      </c>
      <c r="E503" s="36"/>
      <c r="F503" s="36"/>
      <c r="G503" s="3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0"/>
      <c r="X503" s="16"/>
    </row>
    <row r="504" spans="1:24">
      <c r="A504" s="11">
        <v>73.325000000000003</v>
      </c>
      <c r="B504" s="21" t="s">
        <v>1003</v>
      </c>
      <c r="C504" s="36" t="s">
        <v>1004</v>
      </c>
      <c r="D504" s="37">
        <f t="shared" si="9"/>
        <v>1</v>
      </c>
      <c r="E504" s="36">
        <v>7</v>
      </c>
      <c r="F504" s="36">
        <v>9</v>
      </c>
      <c r="G504" s="3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0"/>
      <c r="X504" s="16"/>
    </row>
    <row r="505" spans="1:24">
      <c r="A505" s="11">
        <v>73.326999999999998</v>
      </c>
      <c r="B505" s="21" t="s">
        <v>1005</v>
      </c>
      <c r="C505" s="36" t="s">
        <v>1006</v>
      </c>
      <c r="D505" s="37">
        <f t="shared" si="9"/>
        <v>0</v>
      </c>
      <c r="E505" s="36"/>
      <c r="F505" s="36"/>
      <c r="G505" s="3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0"/>
      <c r="X505" s="16"/>
    </row>
    <row r="506" spans="1:24">
      <c r="A506" s="11">
        <v>73.328000000000003</v>
      </c>
      <c r="B506" s="21" t="s">
        <v>1007</v>
      </c>
      <c r="C506" s="36" t="s">
        <v>1008</v>
      </c>
      <c r="D506" s="37">
        <f t="shared" si="9"/>
        <v>1</v>
      </c>
      <c r="E506" s="36">
        <v>3</v>
      </c>
      <c r="F506" s="36">
        <v>4</v>
      </c>
      <c r="G506" s="36">
        <v>5</v>
      </c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0"/>
      <c r="X506" s="16"/>
    </row>
    <row r="507" spans="1:24">
      <c r="A507" s="11">
        <v>73.328999999999994</v>
      </c>
      <c r="B507" s="21" t="s">
        <v>1009</v>
      </c>
      <c r="C507" s="36" t="s">
        <v>1010</v>
      </c>
      <c r="D507" s="37">
        <f t="shared" si="9"/>
        <v>1</v>
      </c>
      <c r="E507" s="36">
        <v>6</v>
      </c>
      <c r="F507" s="36"/>
      <c r="G507" s="36">
        <v>1</v>
      </c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0"/>
      <c r="X507" s="16"/>
    </row>
    <row r="508" spans="1:24">
      <c r="A508" s="11">
        <v>73.331000000000003</v>
      </c>
      <c r="B508" s="21" t="s">
        <v>1011</v>
      </c>
      <c r="C508" s="36" t="s">
        <v>1012</v>
      </c>
      <c r="D508" s="37">
        <f t="shared" si="9"/>
        <v>0</v>
      </c>
      <c r="E508" s="36"/>
      <c r="F508" s="36"/>
      <c r="G508" s="3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0"/>
      <c r="X508" s="16"/>
    </row>
    <row r="509" spans="1:24">
      <c r="A509" s="11">
        <v>73.331999999999994</v>
      </c>
      <c r="B509" s="21" t="s">
        <v>1013</v>
      </c>
      <c r="C509" s="36" t="s">
        <v>1014</v>
      </c>
      <c r="D509" s="37">
        <f t="shared" si="9"/>
        <v>0</v>
      </c>
      <c r="E509" s="36"/>
      <c r="F509" s="36"/>
      <c r="G509" s="3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0"/>
      <c r="X509" s="16"/>
    </row>
    <row r="510" spans="1:24">
      <c r="A510" s="11">
        <v>73.332999999999998</v>
      </c>
      <c r="B510" s="21" t="s">
        <v>1015</v>
      </c>
      <c r="C510" s="36" t="s">
        <v>1016</v>
      </c>
      <c r="D510" s="37">
        <f t="shared" si="9"/>
        <v>0</v>
      </c>
      <c r="E510" s="36"/>
      <c r="F510" s="36"/>
      <c r="G510" s="3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0"/>
      <c r="X510" s="16"/>
    </row>
    <row r="511" spans="1:24">
      <c r="A511" s="11">
        <v>73.334000000000003</v>
      </c>
      <c r="B511" s="21" t="s">
        <v>1017</v>
      </c>
      <c r="C511" s="36" t="s">
        <v>1018</v>
      </c>
      <c r="D511" s="37">
        <f t="shared" si="9"/>
        <v>1</v>
      </c>
      <c r="E511" s="36">
        <v>2</v>
      </c>
      <c r="F511" s="36"/>
      <c r="G511" s="3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0"/>
      <c r="X511" s="16"/>
    </row>
    <row r="512" spans="1:24">
      <c r="A512" s="11">
        <v>73.335999999999999</v>
      </c>
      <c r="B512" s="21" t="s">
        <v>1019</v>
      </c>
      <c r="C512" s="36" t="s">
        <v>1020</v>
      </c>
      <c r="D512" s="37">
        <f t="shared" si="9"/>
        <v>0</v>
      </c>
      <c r="E512" s="36"/>
      <c r="F512" s="36"/>
      <c r="G512" s="3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0"/>
      <c r="X512" s="16"/>
    </row>
    <row r="513" spans="1:24">
      <c r="A513" s="11">
        <v>73.337000000000003</v>
      </c>
      <c r="B513" s="21" t="s">
        <v>1021</v>
      </c>
      <c r="C513" s="36" t="s">
        <v>1022</v>
      </c>
      <c r="D513" s="37">
        <f t="shared" si="9"/>
        <v>0</v>
      </c>
      <c r="E513" s="36"/>
      <c r="F513" s="36"/>
      <c r="G513" s="3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0"/>
      <c r="X513" s="16"/>
    </row>
    <row r="514" spans="1:24">
      <c r="A514" s="11">
        <v>73.337999999999994</v>
      </c>
      <c r="B514" s="21" t="s">
        <v>1023</v>
      </c>
      <c r="C514" s="36" t="s">
        <v>1024</v>
      </c>
      <c r="D514" s="37">
        <f t="shared" si="9"/>
        <v>1</v>
      </c>
      <c r="E514" s="36">
        <v>2</v>
      </c>
      <c r="F514" s="36"/>
      <c r="G514" s="3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0"/>
      <c r="X514" s="16"/>
    </row>
    <row r="515" spans="1:24">
      <c r="A515" s="11">
        <v>73.338999999999999</v>
      </c>
      <c r="B515" s="21" t="s">
        <v>1025</v>
      </c>
      <c r="C515" s="36" t="s">
        <v>1026</v>
      </c>
      <c r="D515" s="37">
        <f t="shared" si="9"/>
        <v>0</v>
      </c>
      <c r="E515" s="36"/>
      <c r="F515" s="36"/>
      <c r="G515" s="3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0"/>
      <c r="X515" s="16"/>
    </row>
    <row r="516" spans="1:24">
      <c r="A516" s="11">
        <v>73.341999999999999</v>
      </c>
      <c r="B516" s="21" t="s">
        <v>1027</v>
      </c>
      <c r="C516" s="36" t="s">
        <v>1028</v>
      </c>
      <c r="D516" s="37">
        <f t="shared" si="9"/>
        <v>1</v>
      </c>
      <c r="E516" s="36">
        <v>12</v>
      </c>
      <c r="F516" s="36">
        <v>28</v>
      </c>
      <c r="G516" s="36">
        <v>49</v>
      </c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0"/>
      <c r="X516" s="16"/>
    </row>
    <row r="517" spans="1:24">
      <c r="A517" s="11">
        <v>73.343000000000004</v>
      </c>
      <c r="B517" s="21" t="s">
        <v>1029</v>
      </c>
      <c r="C517" s="36" t="s">
        <v>1030</v>
      </c>
      <c r="D517" s="37">
        <f t="shared" si="9"/>
        <v>1</v>
      </c>
      <c r="E517" s="36">
        <v>1</v>
      </c>
      <c r="F517" s="36"/>
      <c r="G517" s="36">
        <v>5</v>
      </c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0"/>
      <c r="X517" s="16"/>
    </row>
    <row r="518" spans="1:24">
      <c r="A518" s="11">
        <v>73.344999999999999</v>
      </c>
      <c r="B518" s="21" t="s">
        <v>1031</v>
      </c>
      <c r="C518" s="36" t="s">
        <v>1032</v>
      </c>
      <c r="D518" s="37">
        <f t="shared" si="9"/>
        <v>1</v>
      </c>
      <c r="E518" s="36">
        <v>6</v>
      </c>
      <c r="F518" s="36">
        <v>2</v>
      </c>
      <c r="G518" s="36">
        <v>2</v>
      </c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0"/>
      <c r="X518" s="16"/>
    </row>
    <row r="519" spans="1:24">
      <c r="A519" s="11">
        <v>73.346000000000004</v>
      </c>
      <c r="B519" s="21" t="s">
        <v>1033</v>
      </c>
      <c r="C519" s="36" t="s">
        <v>1034</v>
      </c>
      <c r="D519" s="37">
        <f t="shared" si="9"/>
        <v>0</v>
      </c>
      <c r="E519" s="36"/>
      <c r="F519" s="36"/>
      <c r="G519" s="3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0"/>
      <c r="X519" s="16"/>
    </row>
    <row r="520" spans="1:24">
      <c r="A520" s="11">
        <v>73.347999999999999</v>
      </c>
      <c r="B520" s="21" t="s">
        <v>1035</v>
      </c>
      <c r="C520" s="36" t="s">
        <v>1036</v>
      </c>
      <c r="D520" s="37">
        <f t="shared" si="9"/>
        <v>1</v>
      </c>
      <c r="E520" s="36">
        <v>9</v>
      </c>
      <c r="F520" s="36">
        <v>6</v>
      </c>
      <c r="G520" s="36">
        <v>5</v>
      </c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0"/>
      <c r="X520" s="16"/>
    </row>
    <row r="521" spans="1:24">
      <c r="A521" s="11">
        <v>73.349000000000004</v>
      </c>
      <c r="B521" s="21" t="s">
        <v>1037</v>
      </c>
      <c r="C521" s="36" t="s">
        <v>1038</v>
      </c>
      <c r="D521" s="37">
        <f t="shared" si="9"/>
        <v>0</v>
      </c>
      <c r="E521" s="36"/>
      <c r="F521" s="36"/>
      <c r="G521" s="3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0"/>
      <c r="X521" s="16"/>
    </row>
    <row r="522" spans="1:24">
      <c r="A522" s="11">
        <v>73.350999999999999</v>
      </c>
      <c r="B522" s="21" t="s">
        <v>1039</v>
      </c>
      <c r="C522" s="36" t="s">
        <v>1040</v>
      </c>
      <c r="D522" s="37">
        <f t="shared" si="9"/>
        <v>0</v>
      </c>
      <c r="E522" s="36"/>
      <c r="F522" s="36"/>
      <c r="G522" s="3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0"/>
      <c r="X522" s="16"/>
    </row>
    <row r="523" spans="1:24">
      <c r="A523" s="11">
        <v>73.352000000000004</v>
      </c>
      <c r="B523" s="21" t="s">
        <v>1041</v>
      </c>
      <c r="C523" s="36" t="s">
        <v>1042</v>
      </c>
      <c r="D523" s="37">
        <f t="shared" si="9"/>
        <v>0</v>
      </c>
      <c r="E523" s="36"/>
      <c r="F523" s="36"/>
      <c r="G523" s="3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0"/>
      <c r="X523" s="16"/>
    </row>
    <row r="524" spans="1:24">
      <c r="A524" s="11">
        <v>73.352999999999994</v>
      </c>
      <c r="B524" s="21" t="s">
        <v>1043</v>
      </c>
      <c r="C524" s="36" t="s">
        <v>1044</v>
      </c>
      <c r="D524" s="37">
        <f t="shared" si="9"/>
        <v>0</v>
      </c>
      <c r="E524" s="36"/>
      <c r="F524" s="36"/>
      <c r="G524" s="3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0"/>
      <c r="X524" s="16"/>
    </row>
    <row r="525" spans="1:24">
      <c r="A525" s="11">
        <v>73.353999999999999</v>
      </c>
      <c r="B525" s="21" t="s">
        <v>1045</v>
      </c>
      <c r="C525" s="36" t="s">
        <v>1046</v>
      </c>
      <c r="D525" s="37">
        <f t="shared" si="9"/>
        <v>0</v>
      </c>
      <c r="E525" s="36"/>
      <c r="F525" s="36"/>
      <c r="G525" s="3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0"/>
      <c r="X525" s="16"/>
    </row>
    <row r="526" spans="1:24">
      <c r="A526" s="11">
        <v>73.355000000000004</v>
      </c>
      <c r="B526" s="21" t="s">
        <v>1047</v>
      </c>
      <c r="C526" s="36" t="s">
        <v>1048</v>
      </c>
      <c r="D526" s="37">
        <f t="shared" si="9"/>
        <v>0</v>
      </c>
      <c r="E526" s="36"/>
      <c r="F526" s="36"/>
      <c r="G526" s="3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0"/>
      <c r="X526" s="16"/>
    </row>
    <row r="527" spans="1:24">
      <c r="A527" s="11">
        <v>73.355999999999995</v>
      </c>
      <c r="B527" s="21" t="s">
        <v>1049</v>
      </c>
      <c r="C527" s="36" t="s">
        <v>1050</v>
      </c>
      <c r="D527" s="37">
        <f t="shared" si="9"/>
        <v>1</v>
      </c>
      <c r="E527" s="36"/>
      <c r="F527" s="36">
        <v>1</v>
      </c>
      <c r="G527" s="3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0"/>
      <c r="X527" s="16"/>
    </row>
    <row r="528" spans="1:24">
      <c r="A528" s="11">
        <v>73.356999999999999</v>
      </c>
      <c r="B528" s="21" t="s">
        <v>1051</v>
      </c>
      <c r="C528" s="36" t="s">
        <v>1052</v>
      </c>
      <c r="D528" s="37">
        <f t="shared" si="9"/>
        <v>1</v>
      </c>
      <c r="E528" s="36">
        <v>7</v>
      </c>
      <c r="F528" s="36">
        <v>25</v>
      </c>
      <c r="G528" s="36">
        <v>19</v>
      </c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0"/>
      <c r="X528" s="16"/>
    </row>
    <row r="529" spans="1:24">
      <c r="A529" s="11">
        <v>73.358000000000004</v>
      </c>
      <c r="B529" s="21" t="s">
        <v>1053</v>
      </c>
      <c r="C529" s="36" t="s">
        <v>1054</v>
      </c>
      <c r="D529" s="37">
        <f t="shared" si="9"/>
        <v>1</v>
      </c>
      <c r="E529" s="36"/>
      <c r="F529" s="36">
        <v>1</v>
      </c>
      <c r="G529" s="3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0"/>
      <c r="X529" s="16"/>
    </row>
    <row r="530" spans="1:24">
      <c r="A530" s="11">
        <v>73.358999999999995</v>
      </c>
      <c r="B530" s="21" t="s">
        <v>1055</v>
      </c>
      <c r="C530" s="36" t="s">
        <v>1056</v>
      </c>
      <c r="D530" s="37">
        <f t="shared" si="9"/>
        <v>1</v>
      </c>
      <c r="E530" s="36">
        <v>7</v>
      </c>
      <c r="F530" s="36"/>
      <c r="G530" s="36">
        <v>7</v>
      </c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0"/>
      <c r="X530" s="16"/>
    </row>
    <row r="531" spans="1:24">
      <c r="A531" s="11">
        <v>73.36</v>
      </c>
      <c r="B531" s="21" t="s">
        <v>1057</v>
      </c>
      <c r="C531" s="36" t="s">
        <v>1058</v>
      </c>
      <c r="D531" s="37">
        <f t="shared" si="9"/>
        <v>0</v>
      </c>
      <c r="E531" s="36"/>
      <c r="F531" s="36"/>
      <c r="G531" s="3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0"/>
      <c r="X531" s="16"/>
    </row>
    <row r="532" spans="1:24">
      <c r="A532" s="11">
        <v>73.361000000000004</v>
      </c>
      <c r="B532" s="21" t="s">
        <v>1059</v>
      </c>
      <c r="C532" s="36" t="s">
        <v>1060</v>
      </c>
      <c r="D532" s="37">
        <f t="shared" si="9"/>
        <v>1</v>
      </c>
      <c r="E532" s="36">
        <v>4</v>
      </c>
      <c r="F532" s="36">
        <v>2</v>
      </c>
      <c r="G532" s="36">
        <v>1</v>
      </c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0"/>
      <c r="X532" s="16"/>
    </row>
    <row r="533" spans="1:24">
      <c r="A533" s="11">
        <v>73.364999999999995</v>
      </c>
      <c r="B533" s="21" t="s">
        <v>1061</v>
      </c>
      <c r="C533" s="36" t="s">
        <v>1062</v>
      </c>
      <c r="D533" s="37">
        <f t="shared" si="9"/>
        <v>1</v>
      </c>
      <c r="E533" s="36">
        <v>1</v>
      </c>
      <c r="F533" s="36"/>
      <c r="G533" s="3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0"/>
      <c r="X533" s="16"/>
    </row>
    <row r="534" spans="1:24">
      <c r="A534" s="11">
        <v>73.367999999999995</v>
      </c>
      <c r="B534" s="21" t="s">
        <v>1063</v>
      </c>
      <c r="C534" s="36" t="s">
        <v>1064</v>
      </c>
      <c r="D534" s="37">
        <f t="shared" si="9"/>
        <v>0</v>
      </c>
      <c r="E534" s="36"/>
      <c r="F534" s="36"/>
      <c r="G534" s="3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0"/>
      <c r="X534" s="16"/>
    </row>
    <row r="535" spans="1:24">
      <c r="A535" s="11">
        <v>74.001000000000005</v>
      </c>
      <c r="B535" s="21" t="s">
        <v>1065</v>
      </c>
      <c r="C535" s="36" t="s">
        <v>1066</v>
      </c>
      <c r="D535" s="37">
        <f t="shared" si="9"/>
        <v>0</v>
      </c>
      <c r="E535" s="36"/>
      <c r="F535" s="36"/>
      <c r="G535" s="3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0"/>
      <c r="X535" s="16"/>
    </row>
    <row r="536" spans="1:24">
      <c r="A536" s="11">
        <v>74.001999999999995</v>
      </c>
      <c r="B536" s="21" t="s">
        <v>1067</v>
      </c>
      <c r="C536" s="36" t="s">
        <v>1068</v>
      </c>
      <c r="D536" s="37">
        <f t="shared" si="9"/>
        <v>0</v>
      </c>
      <c r="E536" s="36"/>
      <c r="F536" s="36"/>
      <c r="G536" s="3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0"/>
      <c r="X536" s="16"/>
    </row>
    <row r="537" spans="1:24">
      <c r="A537" s="11">
        <v>74.003</v>
      </c>
      <c r="B537" s="21" t="s">
        <v>1069</v>
      </c>
      <c r="C537" s="36" t="s">
        <v>1070</v>
      </c>
      <c r="D537" s="37">
        <f t="shared" si="9"/>
        <v>0</v>
      </c>
      <c r="E537" s="36"/>
      <c r="F537" s="36"/>
      <c r="G537" s="3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0"/>
      <c r="X537" s="16"/>
    </row>
    <row r="538" spans="1:24">
      <c r="A538" s="11">
        <v>74.004000000000005</v>
      </c>
      <c r="B538" s="21" t="s">
        <v>1071</v>
      </c>
      <c r="C538" s="36" t="s">
        <v>1072</v>
      </c>
      <c r="D538" s="37">
        <f t="shared" si="9"/>
        <v>0</v>
      </c>
      <c r="E538" s="36"/>
      <c r="F538" s="36"/>
      <c r="G538" s="3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0"/>
      <c r="X538" s="16"/>
    </row>
    <row r="539" spans="1:24">
      <c r="A539" s="11">
        <v>74.007000000000005</v>
      </c>
      <c r="B539" s="21" t="s">
        <v>1073</v>
      </c>
      <c r="C539" s="36" t="s">
        <v>1074</v>
      </c>
      <c r="D539" s="37">
        <f t="shared" si="9"/>
        <v>0</v>
      </c>
      <c r="E539" s="36"/>
      <c r="F539" s="36"/>
      <c r="G539" s="3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0"/>
      <c r="X539" s="16"/>
    </row>
    <row r="540" spans="1:24">
      <c r="A540" s="11">
        <v>74.007999999999996</v>
      </c>
      <c r="B540" s="21" t="s">
        <v>1075</v>
      </c>
      <c r="C540" s="36" t="s">
        <v>1076</v>
      </c>
      <c r="D540" s="37">
        <f t="shared" si="9"/>
        <v>0</v>
      </c>
      <c r="E540" s="36"/>
      <c r="F540" s="36"/>
      <c r="G540" s="3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0"/>
      <c r="X540" s="16"/>
    </row>
    <row r="541" spans="1:24">
      <c r="A541" s="11">
        <v>74.009</v>
      </c>
      <c r="B541" s="21" t="s">
        <v>1077</v>
      </c>
      <c r="C541" s="36" t="s">
        <v>1078</v>
      </c>
      <c r="D541" s="37">
        <f t="shared" si="9"/>
        <v>0</v>
      </c>
      <c r="E541" s="36"/>
      <c r="F541" s="36"/>
      <c r="G541" s="3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0"/>
      <c r="X541" s="16"/>
    </row>
    <row r="542" spans="1:24">
      <c r="A542" s="11">
        <v>74.010999999999996</v>
      </c>
      <c r="B542" s="21" t="s">
        <v>1079</v>
      </c>
      <c r="C542" s="36" t="s">
        <v>1080</v>
      </c>
      <c r="D542" s="37">
        <f t="shared" si="9"/>
        <v>0</v>
      </c>
      <c r="E542" s="36"/>
      <c r="F542" s="36"/>
      <c r="G542" s="3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0"/>
      <c r="X542" s="16"/>
    </row>
    <row r="543" spans="1:24">
      <c r="A543" s="11"/>
      <c r="B543" s="21"/>
      <c r="C543" s="36"/>
      <c r="D543" s="37">
        <f t="shared" si="9"/>
        <v>0</v>
      </c>
      <c r="E543" s="36"/>
      <c r="F543" s="36"/>
      <c r="G543" s="3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0"/>
      <c r="X543" s="16"/>
    </row>
    <row r="544" spans="1:24">
      <c r="A544" s="11"/>
      <c r="B544" s="21"/>
      <c r="C544" s="36"/>
      <c r="D544" s="37">
        <f t="shared" si="9"/>
        <v>0</v>
      </c>
      <c r="E544" s="36"/>
      <c r="F544" s="36"/>
      <c r="G544" s="3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0"/>
      <c r="X544" s="16"/>
    </row>
    <row r="545" spans="1:24">
      <c r="A545" s="11"/>
      <c r="B545" s="21"/>
      <c r="C545" s="36"/>
      <c r="D545" s="37">
        <f t="shared" si="9"/>
        <v>0</v>
      </c>
      <c r="E545" s="36"/>
      <c r="F545" s="36"/>
      <c r="G545" s="3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0"/>
      <c r="X545" s="16"/>
    </row>
    <row r="546" spans="1:24">
      <c r="A546" s="11"/>
      <c r="B546" s="21"/>
      <c r="C546" s="36"/>
      <c r="D546" s="37">
        <f t="shared" si="9"/>
        <v>0</v>
      </c>
      <c r="E546" s="36"/>
      <c r="F546" s="36"/>
      <c r="G546" s="3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0"/>
      <c r="X546" s="16"/>
    </row>
    <row r="547" spans="1:24">
      <c r="A547" s="11"/>
      <c r="B547" s="21"/>
      <c r="C547" s="36"/>
      <c r="D547" s="37">
        <f t="shared" si="9"/>
        <v>0</v>
      </c>
      <c r="E547" s="36"/>
      <c r="F547" s="36"/>
      <c r="G547" s="3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0"/>
      <c r="X547" s="16"/>
    </row>
    <row r="548" spans="1:24">
      <c r="A548" s="11"/>
      <c r="B548" s="24" t="s">
        <v>1218</v>
      </c>
      <c r="C548" s="36"/>
      <c r="D548" s="37">
        <f t="shared" si="9"/>
        <v>0</v>
      </c>
      <c r="E548" s="36"/>
      <c r="F548" s="36"/>
      <c r="G548" s="3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0"/>
      <c r="X548" s="16"/>
    </row>
    <row r="549" spans="1:24">
      <c r="A549" s="11"/>
      <c r="B549" s="21" t="s">
        <v>1250</v>
      </c>
      <c r="C549" s="36" t="s">
        <v>1249</v>
      </c>
      <c r="D549" s="37">
        <f t="shared" si="9"/>
        <v>1</v>
      </c>
      <c r="E549" s="36"/>
      <c r="F549" s="36">
        <v>1</v>
      </c>
      <c r="G549" s="3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0"/>
      <c r="X549" s="16"/>
    </row>
    <row r="550" spans="1:24">
      <c r="A550" s="11"/>
      <c r="B550" s="21" t="s">
        <v>1228</v>
      </c>
      <c r="C550" s="36" t="s">
        <v>1229</v>
      </c>
      <c r="D550" s="37">
        <f t="shared" si="9"/>
        <v>1</v>
      </c>
      <c r="E550" s="36"/>
      <c r="F550" s="36"/>
      <c r="G550" s="36">
        <v>1</v>
      </c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0"/>
      <c r="X550" s="16"/>
    </row>
    <row r="551" spans="1:24">
      <c r="A551" s="11"/>
      <c r="B551" s="21" t="s">
        <v>1261</v>
      </c>
      <c r="C551" s="36" t="s">
        <v>1262</v>
      </c>
      <c r="D551" s="37">
        <f t="shared" si="9"/>
        <v>1</v>
      </c>
      <c r="E551" s="36"/>
      <c r="F551" s="36"/>
      <c r="G551" s="36">
        <v>1</v>
      </c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0"/>
      <c r="X551" s="16"/>
    </row>
    <row r="552" spans="1:24">
      <c r="A552" s="11"/>
      <c r="B552" s="25" t="s">
        <v>1196</v>
      </c>
      <c r="C552" s="36" t="s">
        <v>1195</v>
      </c>
      <c r="D552" s="37">
        <f t="shared" si="9"/>
        <v>1</v>
      </c>
      <c r="E552" s="36"/>
      <c r="F552" s="36">
        <v>2</v>
      </c>
      <c r="G552" s="36">
        <v>2</v>
      </c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0"/>
      <c r="X552" s="16"/>
    </row>
    <row r="553" spans="1:24">
      <c r="A553" s="11"/>
      <c r="B553" s="25" t="s">
        <v>1147</v>
      </c>
      <c r="C553" s="36" t="s">
        <v>1197</v>
      </c>
      <c r="D553" s="37">
        <f t="shared" si="9"/>
        <v>1</v>
      </c>
      <c r="E553" s="36">
        <v>1</v>
      </c>
      <c r="F553" s="36"/>
      <c r="G553" s="36">
        <v>1</v>
      </c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0"/>
      <c r="X553" s="16"/>
    </row>
    <row r="554" spans="1:24">
      <c r="A554" s="11"/>
      <c r="B554" s="25"/>
      <c r="C554" s="36"/>
      <c r="D554" s="37">
        <f t="shared" si="9"/>
        <v>0</v>
      </c>
      <c r="E554" s="36"/>
      <c r="F554" s="36"/>
      <c r="G554" s="3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0"/>
      <c r="X554" s="16"/>
    </row>
    <row r="555" spans="1:24">
      <c r="A555" s="11"/>
      <c r="B555" s="25"/>
      <c r="C555" s="36"/>
      <c r="D555" s="37">
        <f t="shared" si="9"/>
        <v>0</v>
      </c>
      <c r="E555" s="36"/>
      <c r="F555" s="36"/>
      <c r="G555" s="3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0"/>
      <c r="X555" s="16"/>
    </row>
    <row r="556" spans="1:24">
      <c r="A556" s="11"/>
      <c r="B556" s="25"/>
      <c r="C556" s="36"/>
      <c r="D556" s="37">
        <f t="shared" si="9"/>
        <v>0</v>
      </c>
      <c r="E556" s="36"/>
      <c r="F556" s="36"/>
      <c r="G556" s="3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0"/>
      <c r="X556" s="16"/>
    </row>
    <row r="557" spans="1:24">
      <c r="A557" s="11"/>
      <c r="B557" s="25"/>
      <c r="C557" s="36"/>
      <c r="D557" s="37">
        <f t="shared" si="9"/>
        <v>0</v>
      </c>
      <c r="E557" s="36"/>
      <c r="F557" s="36"/>
      <c r="G557" s="3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0"/>
      <c r="X557" s="16"/>
    </row>
    <row r="558" spans="1:24">
      <c r="A558" s="11"/>
      <c r="B558" s="24" t="s">
        <v>1082</v>
      </c>
      <c r="C558" s="36"/>
      <c r="D558" s="37">
        <f t="shared" si="9"/>
        <v>0</v>
      </c>
      <c r="E558" s="36"/>
      <c r="F558" s="36"/>
      <c r="G558" s="3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0"/>
      <c r="X558" s="16"/>
    </row>
    <row r="559" spans="1:24">
      <c r="A559" s="11"/>
      <c r="B559" s="21" t="s">
        <v>1133</v>
      </c>
      <c r="C559" s="36" t="s">
        <v>1134</v>
      </c>
      <c r="D559" s="37">
        <f t="shared" si="9"/>
        <v>1</v>
      </c>
      <c r="E559" s="36">
        <v>1</v>
      </c>
      <c r="F559" s="36"/>
      <c r="G559" s="3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0"/>
      <c r="X559" s="16"/>
    </row>
    <row r="560" spans="1:24">
      <c r="A560" s="11"/>
      <c r="B560" s="21" t="s">
        <v>1178</v>
      </c>
      <c r="C560" s="36"/>
      <c r="D560" s="37">
        <f t="shared" si="9"/>
        <v>1</v>
      </c>
      <c r="E560" s="36"/>
      <c r="F560" s="36">
        <v>1</v>
      </c>
      <c r="G560" s="3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0"/>
      <c r="X560" s="16"/>
    </row>
    <row r="561" spans="1:24">
      <c r="A561" s="11"/>
      <c r="B561" s="21" t="s">
        <v>1215</v>
      </c>
      <c r="C561" s="36"/>
      <c r="D561" s="37">
        <f t="shared" si="9"/>
        <v>1</v>
      </c>
      <c r="E561" s="36"/>
      <c r="F561" s="36"/>
      <c r="G561" s="36">
        <v>2</v>
      </c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0"/>
      <c r="X561" s="16"/>
    </row>
    <row r="562" spans="1:24">
      <c r="A562" s="11"/>
      <c r="B562" s="21" t="s">
        <v>1210</v>
      </c>
      <c r="C562" s="36"/>
      <c r="D562" s="37">
        <f t="shared" si="9"/>
        <v>1</v>
      </c>
      <c r="E562" s="36"/>
      <c r="F562" s="36"/>
      <c r="G562" s="36">
        <v>1</v>
      </c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0"/>
      <c r="X562" s="16"/>
    </row>
    <row r="563" spans="1:24">
      <c r="A563" s="11"/>
      <c r="B563" s="21" t="s">
        <v>1132</v>
      </c>
      <c r="C563" s="36" t="s">
        <v>1135</v>
      </c>
      <c r="D563" s="37">
        <f t="shared" si="9"/>
        <v>1</v>
      </c>
      <c r="E563" s="36">
        <v>1</v>
      </c>
      <c r="F563" s="36"/>
      <c r="G563" s="3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0"/>
      <c r="X563" s="16"/>
    </row>
    <row r="564" spans="1:24">
      <c r="A564" s="11"/>
      <c r="B564" s="21" t="s">
        <v>1216</v>
      </c>
      <c r="C564" s="36" t="s">
        <v>1217</v>
      </c>
      <c r="D564" s="37">
        <f t="shared" ref="D564:D627" si="10">IF(SUM(E564:W564)&gt;0,1,0)</f>
        <v>1</v>
      </c>
      <c r="E564" s="36"/>
      <c r="F564" s="36"/>
      <c r="G564" s="36">
        <v>1</v>
      </c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0"/>
      <c r="X564" s="16"/>
    </row>
    <row r="565" spans="1:24">
      <c r="A565" s="11"/>
      <c r="B565" s="21" t="s">
        <v>1179</v>
      </c>
      <c r="C565" s="36"/>
      <c r="D565" s="37">
        <f t="shared" si="10"/>
        <v>1</v>
      </c>
      <c r="E565" s="36"/>
      <c r="F565" s="36">
        <v>2</v>
      </c>
      <c r="G565" s="36">
        <v>3</v>
      </c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0"/>
      <c r="X565" s="16"/>
    </row>
    <row r="566" spans="1:24">
      <c r="A566" s="11"/>
      <c r="B566" s="21" t="s">
        <v>1102</v>
      </c>
      <c r="C566" s="36" t="s">
        <v>1101</v>
      </c>
      <c r="D566" s="37">
        <f t="shared" si="10"/>
        <v>1</v>
      </c>
      <c r="E566" s="36">
        <v>1</v>
      </c>
      <c r="F566" s="36"/>
      <c r="G566" s="3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0"/>
      <c r="X566" s="16"/>
    </row>
    <row r="567" spans="1:24">
      <c r="A567" s="11"/>
      <c r="B567" s="21" t="s">
        <v>1209</v>
      </c>
      <c r="C567" s="36"/>
      <c r="D567" s="37">
        <f t="shared" si="10"/>
        <v>1</v>
      </c>
      <c r="E567" s="36"/>
      <c r="F567" s="36"/>
      <c r="G567" s="36">
        <v>1</v>
      </c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0"/>
      <c r="X567" s="16"/>
    </row>
    <row r="568" spans="1:24">
      <c r="A568" s="11"/>
      <c r="B568" s="21" t="s">
        <v>1188</v>
      </c>
      <c r="C568" s="36" t="s">
        <v>1189</v>
      </c>
      <c r="D568" s="37">
        <f t="shared" si="10"/>
        <v>1</v>
      </c>
      <c r="E568" s="36"/>
      <c r="F568" s="36">
        <v>28</v>
      </c>
      <c r="G568" s="36">
        <v>8</v>
      </c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0"/>
      <c r="X568" s="16"/>
    </row>
    <row r="569" spans="1:24">
      <c r="A569" s="11"/>
      <c r="B569" s="21" t="s">
        <v>1108</v>
      </c>
      <c r="C569" s="36" t="s">
        <v>1107</v>
      </c>
      <c r="D569" s="37">
        <f t="shared" si="10"/>
        <v>1</v>
      </c>
      <c r="E569" s="36">
        <v>2</v>
      </c>
      <c r="F569" s="36">
        <v>4</v>
      </c>
      <c r="G569" s="36">
        <v>1</v>
      </c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0"/>
      <c r="X569" s="16"/>
    </row>
    <row r="570" spans="1:24" s="4" customFormat="1">
      <c r="A570" s="11"/>
      <c r="B570" s="21" t="s">
        <v>1121</v>
      </c>
      <c r="C570" s="36" t="s">
        <v>1122</v>
      </c>
      <c r="D570" s="37">
        <f t="shared" si="10"/>
        <v>1</v>
      </c>
      <c r="E570" s="36">
        <v>5</v>
      </c>
      <c r="F570" s="36">
        <v>27</v>
      </c>
      <c r="G570" s="36">
        <v>13</v>
      </c>
      <c r="H570" s="16"/>
      <c r="I570" s="16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3"/>
      <c r="X570" s="17"/>
    </row>
    <row r="571" spans="1:24" s="4" customFormat="1">
      <c r="A571" s="11"/>
      <c r="B571" s="21" t="s">
        <v>1169</v>
      </c>
      <c r="C571" s="36"/>
      <c r="D571" s="37">
        <f t="shared" si="10"/>
        <v>1</v>
      </c>
      <c r="E571" s="36"/>
      <c r="F571" s="36">
        <v>1</v>
      </c>
      <c r="G571" s="36"/>
      <c r="H571" s="16"/>
      <c r="I571" s="16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3"/>
      <c r="X571" s="17"/>
    </row>
    <row r="572" spans="1:24">
      <c r="A572" s="12"/>
      <c r="B572" s="26" t="s">
        <v>1113</v>
      </c>
      <c r="C572" s="27" t="s">
        <v>1114</v>
      </c>
      <c r="D572" s="37">
        <f t="shared" si="10"/>
        <v>1</v>
      </c>
      <c r="E572" s="36">
        <v>1</v>
      </c>
      <c r="F572" s="36">
        <v>1</v>
      </c>
      <c r="G572" s="36"/>
      <c r="H572" s="17"/>
      <c r="I572" s="17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0"/>
      <c r="X572" s="16"/>
    </row>
    <row r="573" spans="1:24">
      <c r="A573" s="12"/>
      <c r="B573" s="26" t="s">
        <v>1211</v>
      </c>
      <c r="C573" s="27" t="s">
        <v>1212</v>
      </c>
      <c r="D573" s="37">
        <f t="shared" si="10"/>
        <v>1</v>
      </c>
      <c r="E573" s="36"/>
      <c r="F573" s="36"/>
      <c r="G573" s="36">
        <v>1</v>
      </c>
      <c r="H573" s="17"/>
      <c r="I573" s="17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0"/>
      <c r="X573" s="16"/>
    </row>
    <row r="574" spans="1:24">
      <c r="A574" s="11"/>
      <c r="B574" s="21" t="s">
        <v>1089</v>
      </c>
      <c r="C574" s="36" t="s">
        <v>1148</v>
      </c>
      <c r="D574" s="37">
        <f t="shared" si="10"/>
        <v>1</v>
      </c>
      <c r="E574" s="36">
        <v>1</v>
      </c>
      <c r="F574" s="36">
        <v>1</v>
      </c>
      <c r="G574" s="36">
        <v>1</v>
      </c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0"/>
      <c r="X574" s="16"/>
    </row>
    <row r="575" spans="1:24">
      <c r="A575" s="11"/>
      <c r="B575" s="21" t="s">
        <v>1221</v>
      </c>
      <c r="C575" s="36" t="s">
        <v>1222</v>
      </c>
      <c r="D575" s="37">
        <f t="shared" si="10"/>
        <v>1</v>
      </c>
      <c r="E575" s="36"/>
      <c r="F575" s="36"/>
      <c r="G575" s="36">
        <v>5</v>
      </c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0"/>
      <c r="X575" s="16"/>
    </row>
    <row r="576" spans="1:24">
      <c r="A576" s="11"/>
      <c r="B576" s="21" t="s">
        <v>1146</v>
      </c>
      <c r="C576" s="36" t="s">
        <v>1145</v>
      </c>
      <c r="D576" s="37">
        <f t="shared" si="10"/>
        <v>1</v>
      </c>
      <c r="E576" s="36">
        <v>1</v>
      </c>
      <c r="F576" s="36"/>
      <c r="G576" s="3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0"/>
      <c r="X576" s="16"/>
    </row>
    <row r="577" spans="1:24">
      <c r="A577" s="11"/>
      <c r="B577" s="21" t="s">
        <v>1230</v>
      </c>
      <c r="C577" s="36" t="s">
        <v>1231</v>
      </c>
      <c r="D577" s="37">
        <f t="shared" si="10"/>
        <v>1</v>
      </c>
      <c r="E577" s="36"/>
      <c r="F577" s="36"/>
      <c r="G577" s="36">
        <v>1</v>
      </c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0"/>
      <c r="X577" s="16"/>
    </row>
    <row r="578" spans="1:24">
      <c r="A578" s="11"/>
      <c r="B578" s="21" t="s">
        <v>1156</v>
      </c>
      <c r="C578" s="36" t="s">
        <v>1157</v>
      </c>
      <c r="D578" s="37">
        <f t="shared" si="10"/>
        <v>1</v>
      </c>
      <c r="E578" s="36"/>
      <c r="F578" s="36">
        <v>3</v>
      </c>
      <c r="G578" s="36">
        <v>2</v>
      </c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0"/>
      <c r="X578" s="16"/>
    </row>
    <row r="579" spans="1:24">
      <c r="A579" s="11"/>
      <c r="B579" s="21" t="s">
        <v>1160</v>
      </c>
      <c r="C579" s="36" t="s">
        <v>1161</v>
      </c>
      <c r="D579" s="37">
        <f t="shared" si="10"/>
        <v>1</v>
      </c>
      <c r="E579" s="36"/>
      <c r="F579" s="36">
        <v>2</v>
      </c>
      <c r="G579" s="36">
        <v>3</v>
      </c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0"/>
      <c r="X579" s="16"/>
    </row>
    <row r="580" spans="1:24">
      <c r="A580" s="11"/>
      <c r="B580" s="21" t="s">
        <v>1162</v>
      </c>
      <c r="C580" s="36" t="s">
        <v>1163</v>
      </c>
      <c r="D580" s="37">
        <f t="shared" si="10"/>
        <v>1</v>
      </c>
      <c r="E580" s="36"/>
      <c r="F580" s="36">
        <v>2</v>
      </c>
      <c r="G580" s="36">
        <v>2</v>
      </c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0"/>
      <c r="X580" s="16"/>
    </row>
    <row r="581" spans="1:24">
      <c r="A581" s="11"/>
      <c r="B581" s="21" t="s">
        <v>1190</v>
      </c>
      <c r="C581" s="36" t="s">
        <v>1144</v>
      </c>
      <c r="D581" s="37">
        <f t="shared" si="10"/>
        <v>1</v>
      </c>
      <c r="E581" s="36">
        <v>1</v>
      </c>
      <c r="F581" s="36">
        <v>2</v>
      </c>
      <c r="G581" s="36">
        <v>2</v>
      </c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0"/>
      <c r="X581" s="16"/>
    </row>
    <row r="582" spans="1:24">
      <c r="A582" s="11"/>
      <c r="B582" s="21" t="s">
        <v>1158</v>
      </c>
      <c r="C582" s="36" t="s">
        <v>1159</v>
      </c>
      <c r="D582" s="37">
        <f t="shared" si="10"/>
        <v>1</v>
      </c>
      <c r="E582" s="36"/>
      <c r="F582" s="36">
        <v>1</v>
      </c>
      <c r="G582" s="3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0"/>
      <c r="X582" s="16"/>
    </row>
    <row r="583" spans="1:24">
      <c r="A583" s="11"/>
      <c r="B583" s="21" t="s">
        <v>1173</v>
      </c>
      <c r="C583" s="36"/>
      <c r="D583" s="37">
        <f t="shared" si="10"/>
        <v>1</v>
      </c>
      <c r="E583" s="36"/>
      <c r="F583" s="36">
        <v>1</v>
      </c>
      <c r="G583" s="3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0"/>
      <c r="X583" s="16"/>
    </row>
    <row r="584" spans="1:24">
      <c r="A584" s="11"/>
      <c r="B584" s="21" t="s">
        <v>1103</v>
      </c>
      <c r="C584" s="36" t="s">
        <v>1104</v>
      </c>
      <c r="D584" s="37">
        <f t="shared" si="10"/>
        <v>1</v>
      </c>
      <c r="E584" s="36">
        <v>1</v>
      </c>
      <c r="F584" s="36"/>
      <c r="G584" s="36">
        <v>1</v>
      </c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0"/>
      <c r="X584" s="16"/>
    </row>
    <row r="585" spans="1:24">
      <c r="A585" s="11"/>
      <c r="B585" s="21" t="s">
        <v>1174</v>
      </c>
      <c r="C585" s="36"/>
      <c r="D585" s="37">
        <f t="shared" si="10"/>
        <v>1</v>
      </c>
      <c r="E585" s="36"/>
      <c r="F585" s="36">
        <v>1</v>
      </c>
      <c r="G585" s="3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0"/>
      <c r="X585" s="16"/>
    </row>
    <row r="586" spans="1:24">
      <c r="A586" s="11"/>
      <c r="B586" s="21" t="s">
        <v>1241</v>
      </c>
      <c r="C586" s="36" t="s">
        <v>1242</v>
      </c>
      <c r="D586" s="37">
        <f t="shared" si="10"/>
        <v>1</v>
      </c>
      <c r="E586" s="36"/>
      <c r="F586" s="36"/>
      <c r="G586" s="36">
        <v>3</v>
      </c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0"/>
      <c r="X586" s="16"/>
    </row>
    <row r="587" spans="1:24">
      <c r="A587" s="11"/>
      <c r="B587" s="21" t="s">
        <v>1137</v>
      </c>
      <c r="C587" s="36" t="s">
        <v>1136</v>
      </c>
      <c r="D587" s="37">
        <f t="shared" si="10"/>
        <v>1</v>
      </c>
      <c r="E587" s="36">
        <v>1</v>
      </c>
      <c r="F587" s="36">
        <v>3</v>
      </c>
      <c r="G587" s="36">
        <v>1</v>
      </c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0"/>
      <c r="X587" s="16"/>
    </row>
    <row r="588" spans="1:24">
      <c r="A588" s="11"/>
      <c r="B588" s="21" t="s">
        <v>1204</v>
      </c>
      <c r="C588" s="36" t="s">
        <v>1164</v>
      </c>
      <c r="D588" s="37">
        <f t="shared" si="10"/>
        <v>1</v>
      </c>
      <c r="E588" s="36"/>
      <c r="F588" s="36">
        <v>5</v>
      </c>
      <c r="G588" s="36">
        <v>48</v>
      </c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0"/>
      <c r="X588" s="16"/>
    </row>
    <row r="589" spans="1:24">
      <c r="A589" s="11"/>
      <c r="B589" s="21" t="s">
        <v>1166</v>
      </c>
      <c r="C589" s="36"/>
      <c r="D589" s="37">
        <f t="shared" si="10"/>
        <v>1</v>
      </c>
      <c r="E589" s="36"/>
      <c r="F589" s="36">
        <v>1</v>
      </c>
      <c r="G589" s="3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0"/>
      <c r="X589" s="16"/>
    </row>
    <row r="590" spans="1:24">
      <c r="A590" s="11"/>
      <c r="B590" s="21" t="s">
        <v>1177</v>
      </c>
      <c r="C590" s="36"/>
      <c r="D590" s="37">
        <f t="shared" si="10"/>
        <v>1</v>
      </c>
      <c r="E590" s="36"/>
      <c r="F590" s="36">
        <v>1</v>
      </c>
      <c r="G590" s="36">
        <v>1</v>
      </c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0"/>
      <c r="X590" s="16"/>
    </row>
    <row r="591" spans="1:24">
      <c r="A591" s="11"/>
      <c r="B591" s="21" t="s">
        <v>1155</v>
      </c>
      <c r="C591" s="36" t="s">
        <v>1150</v>
      </c>
      <c r="D591" s="37">
        <f t="shared" si="10"/>
        <v>1</v>
      </c>
      <c r="E591" s="36">
        <v>1</v>
      </c>
      <c r="F591" s="36">
        <v>4</v>
      </c>
      <c r="G591" s="36">
        <v>17</v>
      </c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0"/>
      <c r="X591" s="16"/>
    </row>
    <row r="592" spans="1:24">
      <c r="A592" s="11"/>
      <c r="B592" s="21" t="s">
        <v>1234</v>
      </c>
      <c r="C592" s="36" t="s">
        <v>1235</v>
      </c>
      <c r="D592" s="37">
        <f t="shared" si="10"/>
        <v>1</v>
      </c>
      <c r="E592" s="36"/>
      <c r="F592" s="36"/>
      <c r="G592" s="36">
        <v>1</v>
      </c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0"/>
      <c r="X592" s="16"/>
    </row>
    <row r="593" spans="1:24" ht="13.75" customHeight="1">
      <c r="A593" s="11"/>
      <c r="B593" s="21" t="s">
        <v>1090</v>
      </c>
      <c r="C593" s="36" t="s">
        <v>1091</v>
      </c>
      <c r="D593" s="37">
        <f t="shared" si="10"/>
        <v>1</v>
      </c>
      <c r="E593" s="36">
        <v>2</v>
      </c>
      <c r="F593" s="36">
        <v>10</v>
      </c>
      <c r="G593" s="36">
        <v>2</v>
      </c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0"/>
      <c r="X593" s="16"/>
    </row>
    <row r="594" spans="1:24">
      <c r="A594" s="11"/>
      <c r="B594" s="21" t="s">
        <v>1198</v>
      </c>
      <c r="C594" s="36" t="s">
        <v>1199</v>
      </c>
      <c r="D594" s="37">
        <f t="shared" si="10"/>
        <v>1</v>
      </c>
      <c r="E594" s="36"/>
      <c r="F594" s="36">
        <v>1</v>
      </c>
      <c r="G594" s="3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0"/>
      <c r="X594" s="16"/>
    </row>
    <row r="595" spans="1:24">
      <c r="A595" s="11"/>
      <c r="B595" s="21" t="s">
        <v>1165</v>
      </c>
      <c r="C595" s="36"/>
      <c r="D595" s="37">
        <f t="shared" si="10"/>
        <v>1</v>
      </c>
      <c r="E595" s="36"/>
      <c r="F595" s="36">
        <v>2</v>
      </c>
      <c r="G595" s="3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0"/>
      <c r="X595" s="16"/>
    </row>
    <row r="596" spans="1:24">
      <c r="A596" s="11"/>
      <c r="B596" s="21" t="s">
        <v>1092</v>
      </c>
      <c r="C596" s="36" t="s">
        <v>1223</v>
      </c>
      <c r="D596" s="37">
        <f t="shared" si="10"/>
        <v>1</v>
      </c>
      <c r="E596" s="36">
        <v>1</v>
      </c>
      <c r="F596" s="36">
        <v>6</v>
      </c>
      <c r="G596" s="36">
        <v>1</v>
      </c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0"/>
      <c r="X596" s="16"/>
    </row>
    <row r="597" spans="1:24">
      <c r="A597" s="11"/>
      <c r="B597" s="21" t="s">
        <v>1180</v>
      </c>
      <c r="C597" s="36" t="s">
        <v>1181</v>
      </c>
      <c r="D597" s="37">
        <f t="shared" si="10"/>
        <v>1</v>
      </c>
      <c r="E597" s="36"/>
      <c r="F597" s="36">
        <v>2</v>
      </c>
      <c r="G597" s="36">
        <v>1</v>
      </c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0"/>
      <c r="X597" s="16"/>
    </row>
    <row r="598" spans="1:24">
      <c r="A598" s="11"/>
      <c r="B598" s="21" t="s">
        <v>1017</v>
      </c>
      <c r="C598" s="36" t="s">
        <v>1018</v>
      </c>
      <c r="D598" s="37">
        <f t="shared" si="10"/>
        <v>0</v>
      </c>
      <c r="E598" s="36"/>
      <c r="F598" s="36"/>
      <c r="G598" s="3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0"/>
      <c r="X598" s="16"/>
    </row>
    <row r="599" spans="1:24">
      <c r="A599" s="11"/>
      <c r="B599" s="21" t="s">
        <v>1238</v>
      </c>
      <c r="C599" s="36"/>
      <c r="D599" s="37">
        <f t="shared" si="10"/>
        <v>1</v>
      </c>
      <c r="E599" s="36"/>
      <c r="F599" s="36"/>
      <c r="G599" s="36">
        <v>1</v>
      </c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0"/>
      <c r="X599" s="16"/>
    </row>
    <row r="600" spans="1:24">
      <c r="A600" s="11"/>
      <c r="B600" s="21" t="s">
        <v>1153</v>
      </c>
      <c r="C600" s="36" t="s">
        <v>1154</v>
      </c>
      <c r="D600" s="37">
        <f t="shared" si="10"/>
        <v>1</v>
      </c>
      <c r="E600" s="36"/>
      <c r="F600" s="36">
        <v>1</v>
      </c>
      <c r="G600" s="3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0"/>
      <c r="X600" s="16"/>
    </row>
    <row r="601" spans="1:24">
      <c r="A601" s="11"/>
      <c r="B601" s="21" t="s">
        <v>1083</v>
      </c>
      <c r="C601" s="36" t="s">
        <v>1084</v>
      </c>
      <c r="D601" s="37">
        <f t="shared" si="10"/>
        <v>1</v>
      </c>
      <c r="E601" s="36">
        <v>3</v>
      </c>
      <c r="F601" s="36">
        <v>1</v>
      </c>
      <c r="G601" s="36">
        <v>2</v>
      </c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0"/>
      <c r="X601" s="16"/>
    </row>
    <row r="602" spans="1:24">
      <c r="A602" s="11"/>
      <c r="B602" s="21" t="s">
        <v>1093</v>
      </c>
      <c r="C602" s="36" t="s">
        <v>1094</v>
      </c>
      <c r="D602" s="37">
        <f t="shared" si="10"/>
        <v>1</v>
      </c>
      <c r="E602" s="36">
        <v>5</v>
      </c>
      <c r="F602" s="36">
        <v>8</v>
      </c>
      <c r="G602" s="36">
        <v>13</v>
      </c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0"/>
      <c r="X602" s="16"/>
    </row>
    <row r="603" spans="1:24">
      <c r="A603" s="11"/>
      <c r="B603" s="21" t="s">
        <v>1095</v>
      </c>
      <c r="C603" s="36" t="s">
        <v>1096</v>
      </c>
      <c r="D603" s="37">
        <f t="shared" si="10"/>
        <v>1</v>
      </c>
      <c r="E603" s="36">
        <v>2</v>
      </c>
      <c r="F603" s="36">
        <v>4</v>
      </c>
      <c r="G603" s="36">
        <v>13</v>
      </c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0"/>
      <c r="X603" s="16"/>
    </row>
    <row r="604" spans="1:24">
      <c r="A604" s="11"/>
      <c r="B604" s="21" t="s">
        <v>1175</v>
      </c>
      <c r="C604" s="36" t="s">
        <v>1187</v>
      </c>
      <c r="D604" s="37">
        <f t="shared" si="10"/>
        <v>1</v>
      </c>
      <c r="E604" s="36"/>
      <c r="F604" s="36">
        <v>6</v>
      </c>
      <c r="G604" s="36">
        <v>2</v>
      </c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0"/>
      <c r="X604" s="16"/>
    </row>
    <row r="605" spans="1:24">
      <c r="A605" s="11"/>
      <c r="B605" s="21" t="s">
        <v>1202</v>
      </c>
      <c r="C605" s="36" t="s">
        <v>1203</v>
      </c>
      <c r="D605" s="37">
        <f t="shared" si="10"/>
        <v>1</v>
      </c>
      <c r="E605" s="36"/>
      <c r="F605" s="36">
        <v>5</v>
      </c>
      <c r="G605" s="3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0"/>
      <c r="X605" s="16"/>
    </row>
    <row r="606" spans="1:24">
      <c r="A606" s="11"/>
      <c r="B606" s="21" t="s">
        <v>1115</v>
      </c>
      <c r="C606" s="36" t="s">
        <v>1116</v>
      </c>
      <c r="D606" s="37">
        <f t="shared" si="10"/>
        <v>1</v>
      </c>
      <c r="E606" s="36">
        <v>1</v>
      </c>
      <c r="F606" s="36"/>
      <c r="G606" s="36">
        <v>2</v>
      </c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0"/>
      <c r="X606" s="16"/>
    </row>
    <row r="607" spans="1:24">
      <c r="A607" s="11"/>
      <c r="B607" s="21" t="s">
        <v>1239</v>
      </c>
      <c r="C607" s="36"/>
      <c r="D607" s="37">
        <f t="shared" si="10"/>
        <v>1</v>
      </c>
      <c r="E607" s="36"/>
      <c r="F607" s="36"/>
      <c r="G607" s="36">
        <v>1</v>
      </c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0"/>
      <c r="X607" s="16"/>
    </row>
    <row r="608" spans="1:24">
      <c r="A608" s="11"/>
      <c r="B608" s="21" t="s">
        <v>1200</v>
      </c>
      <c r="C608" s="36"/>
      <c r="D608" s="37">
        <f t="shared" si="10"/>
        <v>1</v>
      </c>
      <c r="E608" s="36">
        <v>2</v>
      </c>
      <c r="F608" s="36">
        <v>1</v>
      </c>
      <c r="G608" s="36">
        <v>1</v>
      </c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0"/>
      <c r="X608" s="16"/>
    </row>
    <row r="609" spans="1:24">
      <c r="A609" s="11"/>
      <c r="B609" s="21" t="s">
        <v>1110</v>
      </c>
      <c r="C609" s="36" t="s">
        <v>1109</v>
      </c>
      <c r="D609" s="37">
        <f t="shared" si="10"/>
        <v>1</v>
      </c>
      <c r="E609" s="36">
        <v>1</v>
      </c>
      <c r="F609" s="36">
        <v>1</v>
      </c>
      <c r="G609" s="36">
        <v>1</v>
      </c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0"/>
      <c r="X609" s="16"/>
    </row>
    <row r="610" spans="1:24">
      <c r="A610" s="11"/>
      <c r="B610" s="21" t="s">
        <v>1219</v>
      </c>
      <c r="C610" s="36" t="s">
        <v>1220</v>
      </c>
      <c r="D610" s="37">
        <f t="shared" si="10"/>
        <v>1</v>
      </c>
      <c r="E610" s="36"/>
      <c r="F610" s="36"/>
      <c r="G610" s="36">
        <v>2</v>
      </c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0"/>
      <c r="X610" s="16"/>
    </row>
    <row r="611" spans="1:24">
      <c r="A611" s="11"/>
      <c r="B611" s="21" t="s">
        <v>1138</v>
      </c>
      <c r="C611" s="36" t="s">
        <v>1139</v>
      </c>
      <c r="D611" s="37">
        <f t="shared" si="10"/>
        <v>1</v>
      </c>
      <c r="E611" s="36">
        <v>1</v>
      </c>
      <c r="F611" s="36"/>
      <c r="G611" s="36">
        <v>1</v>
      </c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0"/>
      <c r="X611" s="16"/>
    </row>
    <row r="612" spans="1:24">
      <c r="A612" s="11"/>
      <c r="B612" s="21" t="s">
        <v>1128</v>
      </c>
      <c r="C612" s="36" t="s">
        <v>1127</v>
      </c>
      <c r="D612" s="37">
        <f t="shared" si="10"/>
        <v>1</v>
      </c>
      <c r="E612" s="36">
        <v>1</v>
      </c>
      <c r="F612" s="36"/>
      <c r="G612" s="3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0"/>
      <c r="X612" s="16"/>
    </row>
    <row r="613" spans="1:24">
      <c r="A613" s="11"/>
      <c r="B613" s="21" t="s">
        <v>1260</v>
      </c>
      <c r="C613" s="36"/>
      <c r="D613" s="37">
        <f t="shared" si="10"/>
        <v>1</v>
      </c>
      <c r="E613" s="36"/>
      <c r="F613" s="36"/>
      <c r="G613" s="36">
        <v>1</v>
      </c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0"/>
      <c r="X613" s="16"/>
    </row>
    <row r="614" spans="1:24">
      <c r="A614" s="11"/>
      <c r="B614" s="21" t="s">
        <v>1128</v>
      </c>
      <c r="C614" s="36"/>
      <c r="D614" s="37">
        <f t="shared" si="10"/>
        <v>0</v>
      </c>
      <c r="E614" s="36"/>
      <c r="F614" s="36"/>
      <c r="G614" s="3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0"/>
      <c r="X614" s="16"/>
    </row>
    <row r="615" spans="1:24">
      <c r="A615" s="11"/>
      <c r="B615" s="21" t="s">
        <v>1085</v>
      </c>
      <c r="C615" s="36" t="s">
        <v>1086</v>
      </c>
      <c r="D615" s="37">
        <f t="shared" si="10"/>
        <v>1</v>
      </c>
      <c r="E615" s="36">
        <v>1</v>
      </c>
      <c r="F615" s="36"/>
      <c r="G615" s="36">
        <v>2</v>
      </c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0"/>
      <c r="X615" s="16"/>
    </row>
    <row r="616" spans="1:24">
      <c r="A616" s="11"/>
      <c r="B616" s="21" t="s">
        <v>1171</v>
      </c>
      <c r="C616" s="36" t="s">
        <v>1170</v>
      </c>
      <c r="D616" s="37">
        <f t="shared" si="10"/>
        <v>1</v>
      </c>
      <c r="E616" s="36"/>
      <c r="F616" s="36">
        <v>4</v>
      </c>
      <c r="G616" s="3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0"/>
      <c r="X616" s="16"/>
    </row>
    <row r="617" spans="1:24">
      <c r="A617" s="11"/>
      <c r="B617" s="21" t="s">
        <v>1088</v>
      </c>
      <c r="C617" s="36" t="s">
        <v>1087</v>
      </c>
      <c r="D617" s="37">
        <f t="shared" si="10"/>
        <v>1</v>
      </c>
      <c r="E617" s="36">
        <v>1</v>
      </c>
      <c r="F617" s="36">
        <v>2</v>
      </c>
      <c r="G617" s="3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0"/>
      <c r="X617" s="16"/>
    </row>
    <row r="618" spans="1:24">
      <c r="A618" s="11"/>
      <c r="B618" s="21" t="s">
        <v>1224</v>
      </c>
      <c r="C618" s="36" t="s">
        <v>1227</v>
      </c>
      <c r="D618" s="37">
        <f t="shared" si="10"/>
        <v>1</v>
      </c>
      <c r="E618" s="36"/>
      <c r="F618" s="36" t="s">
        <v>1201</v>
      </c>
      <c r="G618" s="36">
        <v>1</v>
      </c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0"/>
      <c r="X618" s="16"/>
    </row>
    <row r="619" spans="1:24">
      <c r="A619" s="11"/>
      <c r="B619" s="21" t="s">
        <v>1205</v>
      </c>
      <c r="C619" s="36" t="s">
        <v>1206</v>
      </c>
      <c r="D619" s="37">
        <f t="shared" si="10"/>
        <v>1</v>
      </c>
      <c r="E619" s="36"/>
      <c r="F619" s="36">
        <v>1</v>
      </c>
      <c r="G619" s="3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0"/>
      <c r="X619" s="16"/>
    </row>
    <row r="620" spans="1:24">
      <c r="A620" s="11"/>
      <c r="B620" s="21" t="s">
        <v>1243</v>
      </c>
      <c r="C620" s="36"/>
      <c r="D620" s="37">
        <f t="shared" si="10"/>
        <v>1</v>
      </c>
      <c r="E620" s="36"/>
      <c r="F620" s="36">
        <v>1</v>
      </c>
      <c r="G620" s="3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0"/>
      <c r="X620" s="16"/>
    </row>
    <row r="621" spans="1:24">
      <c r="A621" s="11"/>
      <c r="B621" s="21" t="s">
        <v>1182</v>
      </c>
      <c r="C621" s="36"/>
      <c r="D621" s="37">
        <f t="shared" si="10"/>
        <v>0</v>
      </c>
      <c r="E621" s="36"/>
      <c r="F621" s="36"/>
      <c r="G621" s="3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0"/>
      <c r="X621" s="16"/>
    </row>
    <row r="622" spans="1:24">
      <c r="A622" s="11"/>
      <c r="B622" s="21" t="s">
        <v>1143</v>
      </c>
      <c r="C622" s="36" t="s">
        <v>1142</v>
      </c>
      <c r="D622" s="37">
        <f t="shared" si="10"/>
        <v>1</v>
      </c>
      <c r="E622" s="36">
        <v>1</v>
      </c>
      <c r="F622" s="36"/>
      <c r="G622" s="3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0"/>
      <c r="X622" s="16"/>
    </row>
    <row r="623" spans="1:24">
      <c r="A623" s="11"/>
      <c r="B623" s="21" t="s">
        <v>1131</v>
      </c>
      <c r="C623" s="36" t="s">
        <v>1149</v>
      </c>
      <c r="D623" s="37">
        <f t="shared" si="10"/>
        <v>1</v>
      </c>
      <c r="E623" s="36">
        <v>1</v>
      </c>
      <c r="F623" s="36">
        <v>1</v>
      </c>
      <c r="G623" s="3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0"/>
      <c r="X623" s="16"/>
    </row>
    <row r="624" spans="1:24">
      <c r="A624" s="11"/>
      <c r="B624" s="21" t="s">
        <v>1130</v>
      </c>
      <c r="C624" s="36" t="s">
        <v>1129</v>
      </c>
      <c r="D624" s="37">
        <f t="shared" si="10"/>
        <v>1</v>
      </c>
      <c r="E624" s="36">
        <v>1</v>
      </c>
      <c r="F624" s="36"/>
      <c r="G624" s="36">
        <v>2</v>
      </c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0"/>
      <c r="X624" s="16"/>
    </row>
    <row r="625" spans="1:24">
      <c r="A625" s="11"/>
      <c r="B625" s="21" t="s">
        <v>1119</v>
      </c>
      <c r="C625" s="36" t="s">
        <v>1120</v>
      </c>
      <c r="D625" s="37">
        <f t="shared" si="10"/>
        <v>1</v>
      </c>
      <c r="E625" s="36">
        <v>1</v>
      </c>
      <c r="F625" s="36"/>
      <c r="G625" s="3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0"/>
      <c r="X625" s="16"/>
    </row>
    <row r="626" spans="1:24">
      <c r="A626" s="11"/>
      <c r="B626" s="21" t="s">
        <v>1118</v>
      </c>
      <c r="C626" s="36" t="s">
        <v>1117</v>
      </c>
      <c r="D626" s="37">
        <f t="shared" si="10"/>
        <v>1</v>
      </c>
      <c r="E626" s="36">
        <v>1</v>
      </c>
      <c r="F626" s="36">
        <v>1</v>
      </c>
      <c r="G626" s="36">
        <v>1</v>
      </c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0"/>
      <c r="X626" s="16"/>
    </row>
    <row r="627" spans="1:24">
      <c r="A627" s="11"/>
      <c r="B627" s="21" t="s">
        <v>1111</v>
      </c>
      <c r="C627" s="36" t="s">
        <v>1112</v>
      </c>
      <c r="D627" s="37">
        <f t="shared" si="10"/>
        <v>1</v>
      </c>
      <c r="E627" s="36">
        <v>1</v>
      </c>
      <c r="F627" s="36">
        <v>7</v>
      </c>
      <c r="G627" s="36">
        <v>2</v>
      </c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0"/>
      <c r="X627" s="16"/>
    </row>
    <row r="628" spans="1:24">
      <c r="A628" s="11"/>
      <c r="B628" s="21" t="s">
        <v>1106</v>
      </c>
      <c r="C628" s="36" t="s">
        <v>1105</v>
      </c>
      <c r="D628" s="37">
        <f t="shared" ref="D628:D659" si="11">IF(SUM(E628:W628)&gt;0,1,0)</f>
        <v>1</v>
      </c>
      <c r="E628" s="36">
        <v>1</v>
      </c>
      <c r="F628" s="36">
        <v>2</v>
      </c>
      <c r="G628" s="36">
        <v>1</v>
      </c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0"/>
      <c r="X628" s="16"/>
    </row>
    <row r="629" spans="1:24">
      <c r="A629" s="11"/>
      <c r="B629" s="21" t="s">
        <v>1240</v>
      </c>
      <c r="C629" s="36"/>
      <c r="D629" s="37">
        <f t="shared" si="11"/>
        <v>1</v>
      </c>
      <c r="E629" s="36"/>
      <c r="F629" s="36"/>
      <c r="G629" s="36">
        <v>1</v>
      </c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0"/>
      <c r="X629" s="16"/>
    </row>
    <row r="630" spans="1:24">
      <c r="A630" s="11"/>
      <c r="B630" s="21" t="s">
        <v>1225</v>
      </c>
      <c r="C630" s="36" t="s">
        <v>1226</v>
      </c>
      <c r="D630" s="37">
        <f t="shared" si="11"/>
        <v>0</v>
      </c>
      <c r="E630" s="36"/>
      <c r="F630" s="36"/>
      <c r="G630" s="3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0"/>
      <c r="X630" s="16"/>
    </row>
    <row r="631" spans="1:24">
      <c r="A631" s="11"/>
      <c r="B631" s="21" t="s">
        <v>1191</v>
      </c>
      <c r="C631" s="36" t="s">
        <v>1192</v>
      </c>
      <c r="D631" s="37">
        <f t="shared" si="11"/>
        <v>1</v>
      </c>
      <c r="E631" s="36"/>
      <c r="F631" s="36">
        <v>1</v>
      </c>
      <c r="G631" s="3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0"/>
      <c r="X631" s="16"/>
    </row>
    <row r="632" spans="1:24">
      <c r="A632" s="11"/>
      <c r="B632" s="21" t="s">
        <v>1126</v>
      </c>
      <c r="C632" s="36" t="s">
        <v>1125</v>
      </c>
      <c r="D632" s="37">
        <f t="shared" si="11"/>
        <v>1</v>
      </c>
      <c r="E632" s="36">
        <v>2</v>
      </c>
      <c r="F632" s="36"/>
      <c r="G632" s="3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0"/>
      <c r="X632" s="16"/>
    </row>
    <row r="633" spans="1:24">
      <c r="A633" s="11"/>
      <c r="B633" s="21" t="s">
        <v>1176</v>
      </c>
      <c r="C633" s="36" t="s">
        <v>1186</v>
      </c>
      <c r="D633" s="37">
        <f t="shared" si="11"/>
        <v>1</v>
      </c>
      <c r="E633" s="36"/>
      <c r="F633" s="36">
        <v>1</v>
      </c>
      <c r="G633" s="3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0"/>
      <c r="X633" s="16"/>
    </row>
    <row r="634" spans="1:24">
      <c r="A634" s="11"/>
      <c r="B634" s="21" t="s">
        <v>1183</v>
      </c>
      <c r="C634" s="36" t="s">
        <v>1184</v>
      </c>
      <c r="D634" s="37">
        <f t="shared" si="11"/>
        <v>1</v>
      </c>
      <c r="E634" s="36"/>
      <c r="F634" s="36">
        <v>1</v>
      </c>
      <c r="G634" s="36">
        <v>1</v>
      </c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0"/>
      <c r="X634" s="16"/>
    </row>
    <row r="635" spans="1:24">
      <c r="A635" s="11"/>
      <c r="B635" s="21" t="s">
        <v>1207</v>
      </c>
      <c r="C635" s="36" t="s">
        <v>1208</v>
      </c>
      <c r="D635" s="37">
        <f t="shared" si="11"/>
        <v>0</v>
      </c>
      <c r="E635" s="36"/>
      <c r="F635" s="36"/>
      <c r="G635" s="3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0"/>
      <c r="X635" s="16"/>
    </row>
    <row r="636" spans="1:24">
      <c r="A636" s="11"/>
      <c r="B636" s="21" t="s">
        <v>1140</v>
      </c>
      <c r="C636" s="36" t="s">
        <v>1141</v>
      </c>
      <c r="D636" s="37">
        <f t="shared" si="11"/>
        <v>0</v>
      </c>
      <c r="E636" s="36"/>
      <c r="F636" s="36"/>
      <c r="G636" s="3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0"/>
      <c r="X636" s="16"/>
    </row>
    <row r="637" spans="1:24">
      <c r="A637" s="11"/>
      <c r="B637" s="21" t="s">
        <v>1123</v>
      </c>
      <c r="C637" s="36" t="s">
        <v>1124</v>
      </c>
      <c r="D637" s="37">
        <f t="shared" si="11"/>
        <v>1</v>
      </c>
      <c r="E637" s="36"/>
      <c r="F637" s="36">
        <v>1</v>
      </c>
      <c r="G637" s="3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0"/>
      <c r="X637" s="16"/>
    </row>
    <row r="638" spans="1:24">
      <c r="A638" s="11"/>
      <c r="B638" s="21" t="s">
        <v>1232</v>
      </c>
      <c r="C638" s="36" t="s">
        <v>1233</v>
      </c>
      <c r="D638" s="37">
        <f t="shared" si="11"/>
        <v>1</v>
      </c>
      <c r="E638" s="36"/>
      <c r="F638" s="36"/>
      <c r="G638" s="36">
        <v>1</v>
      </c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0"/>
      <c r="X638" s="16"/>
    </row>
    <row r="639" spans="1:24">
      <c r="A639" s="11"/>
      <c r="B639" s="21" t="s">
        <v>1172</v>
      </c>
      <c r="C639" s="36" t="s">
        <v>1185</v>
      </c>
      <c r="D639" s="37">
        <f t="shared" si="11"/>
        <v>1</v>
      </c>
      <c r="E639" s="36"/>
      <c r="F639" s="36">
        <v>2</v>
      </c>
      <c r="G639" s="36">
        <v>2</v>
      </c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0"/>
      <c r="X639" s="16"/>
    </row>
    <row r="640" spans="1:24">
      <c r="A640" s="11"/>
      <c r="B640" s="21" t="s">
        <v>1252</v>
      </c>
      <c r="C640" s="36"/>
      <c r="D640" s="37">
        <f t="shared" si="11"/>
        <v>1</v>
      </c>
      <c r="E640" s="36"/>
      <c r="F640" s="36"/>
      <c r="G640" s="36">
        <v>1</v>
      </c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0"/>
      <c r="X640" s="16"/>
    </row>
    <row r="641" spans="1:24">
      <c r="A641" s="11"/>
      <c r="B641" s="21" t="s">
        <v>1151</v>
      </c>
      <c r="C641" s="36" t="s">
        <v>1152</v>
      </c>
      <c r="D641" s="37">
        <f t="shared" si="11"/>
        <v>1</v>
      </c>
      <c r="E641" s="36"/>
      <c r="F641" s="36">
        <v>1</v>
      </c>
      <c r="G641" s="36">
        <v>1</v>
      </c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0"/>
      <c r="X641" s="16"/>
    </row>
    <row r="642" spans="1:24">
      <c r="A642" s="11"/>
      <c r="B642" s="21" t="s">
        <v>1167</v>
      </c>
      <c r="C642" s="36" t="s">
        <v>1168</v>
      </c>
      <c r="D642" s="37">
        <f t="shared" si="11"/>
        <v>1</v>
      </c>
      <c r="E642" s="36"/>
      <c r="F642" s="36">
        <v>1</v>
      </c>
      <c r="G642" s="3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0"/>
      <c r="X642" s="16"/>
    </row>
    <row r="643" spans="1:24">
      <c r="A643" s="11"/>
      <c r="B643" s="21" t="s">
        <v>1236</v>
      </c>
      <c r="C643" s="36" t="s">
        <v>1237</v>
      </c>
      <c r="D643" s="37">
        <f t="shared" si="11"/>
        <v>1</v>
      </c>
      <c r="E643" s="36"/>
      <c r="F643" s="36"/>
      <c r="G643" s="36">
        <v>1</v>
      </c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0"/>
      <c r="X643" s="16"/>
    </row>
    <row r="644" spans="1:24">
      <c r="A644" s="11"/>
      <c r="B644" s="21" t="s">
        <v>1097</v>
      </c>
      <c r="C644" s="36" t="s">
        <v>1098</v>
      </c>
      <c r="D644" s="37">
        <f t="shared" si="11"/>
        <v>1</v>
      </c>
      <c r="E644" s="36">
        <v>1</v>
      </c>
      <c r="F644" s="36"/>
      <c r="G644" s="3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0"/>
      <c r="X644" s="16"/>
    </row>
    <row r="645" spans="1:24">
      <c r="A645" s="11"/>
      <c r="B645" s="21" t="s">
        <v>1100</v>
      </c>
      <c r="C645" s="36" t="s">
        <v>1099</v>
      </c>
      <c r="D645" s="37">
        <f t="shared" si="11"/>
        <v>1</v>
      </c>
      <c r="E645" s="36">
        <v>1</v>
      </c>
      <c r="F645" s="36"/>
      <c r="G645" s="36">
        <v>2</v>
      </c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0"/>
      <c r="X645" s="16"/>
    </row>
    <row r="646" spans="1:24">
      <c r="A646" s="11"/>
      <c r="B646" s="21" t="s">
        <v>1193</v>
      </c>
      <c r="C646" s="36"/>
      <c r="D646" s="37">
        <f t="shared" si="11"/>
        <v>1</v>
      </c>
      <c r="E646" s="36"/>
      <c r="F646" s="36">
        <v>4</v>
      </c>
      <c r="G646" s="36">
        <v>1</v>
      </c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0"/>
      <c r="X646" s="16"/>
    </row>
    <row r="647" spans="1:24">
      <c r="A647" s="11"/>
      <c r="B647" s="21" t="s">
        <v>1214</v>
      </c>
      <c r="C647" s="36"/>
      <c r="D647" s="37">
        <f t="shared" si="11"/>
        <v>1</v>
      </c>
      <c r="E647" s="36"/>
      <c r="F647" s="36"/>
      <c r="G647" s="36">
        <v>1</v>
      </c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0"/>
      <c r="X647" s="16"/>
    </row>
    <row r="648" spans="1:24">
      <c r="A648" s="11"/>
      <c r="B648" s="21" t="s">
        <v>1213</v>
      </c>
      <c r="C648" s="36"/>
      <c r="D648" s="37">
        <f t="shared" si="11"/>
        <v>1</v>
      </c>
      <c r="E648" s="36"/>
      <c r="F648" s="36"/>
      <c r="G648" s="36">
        <v>1</v>
      </c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0"/>
      <c r="X648" s="16"/>
    </row>
    <row r="649" spans="1:24">
      <c r="A649" s="11"/>
      <c r="B649" s="21"/>
      <c r="C649" s="36"/>
      <c r="D649" s="37">
        <f t="shared" si="11"/>
        <v>0</v>
      </c>
      <c r="E649" s="36"/>
      <c r="F649" s="36"/>
      <c r="G649" s="3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0"/>
      <c r="X649" s="16"/>
    </row>
    <row r="650" spans="1:24">
      <c r="A650" s="11"/>
      <c r="B650" s="21"/>
      <c r="C650" s="36"/>
      <c r="D650" s="37">
        <f t="shared" si="11"/>
        <v>0</v>
      </c>
      <c r="E650" s="36"/>
      <c r="F650" s="36"/>
      <c r="G650" s="3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0"/>
      <c r="X650" s="16"/>
    </row>
    <row r="651" spans="1:24">
      <c r="A651" s="11"/>
      <c r="B651" s="21"/>
      <c r="C651" s="36"/>
      <c r="D651" s="37">
        <f t="shared" si="11"/>
        <v>0</v>
      </c>
      <c r="E651" s="36"/>
      <c r="F651" s="36"/>
      <c r="G651" s="3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0"/>
      <c r="X651" s="16"/>
    </row>
    <row r="652" spans="1:24">
      <c r="A652" s="11"/>
      <c r="B652" s="21"/>
      <c r="C652" s="36"/>
      <c r="D652" s="37">
        <f t="shared" si="11"/>
        <v>0</v>
      </c>
      <c r="E652" s="36"/>
      <c r="F652" s="36"/>
      <c r="G652" s="3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0"/>
      <c r="X652" s="16"/>
    </row>
    <row r="653" spans="1:24">
      <c r="A653" s="11"/>
      <c r="B653" s="21"/>
      <c r="C653" s="36"/>
      <c r="D653" s="37">
        <f t="shared" si="11"/>
        <v>0</v>
      </c>
      <c r="E653" s="36"/>
      <c r="F653" s="36"/>
      <c r="G653" s="3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0"/>
      <c r="X653" s="16"/>
    </row>
    <row r="654" spans="1:24">
      <c r="A654" s="11"/>
      <c r="B654" s="21"/>
      <c r="C654" s="36"/>
      <c r="D654" s="37">
        <f t="shared" si="11"/>
        <v>0</v>
      </c>
      <c r="E654" s="36"/>
      <c r="F654" s="36"/>
      <c r="G654" s="3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0"/>
      <c r="X654" s="16"/>
    </row>
    <row r="655" spans="1:24">
      <c r="A655" s="11"/>
      <c r="B655" s="21"/>
      <c r="C655" s="36"/>
      <c r="D655" s="37">
        <f t="shared" si="11"/>
        <v>0</v>
      </c>
      <c r="E655" s="36"/>
      <c r="F655" s="36"/>
      <c r="G655" s="3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0"/>
      <c r="X655" s="16"/>
    </row>
    <row r="656" spans="1:24">
      <c r="A656" s="11"/>
      <c r="B656" s="21"/>
      <c r="C656" s="36"/>
      <c r="D656" s="37">
        <f t="shared" si="11"/>
        <v>0</v>
      </c>
      <c r="E656" s="36"/>
      <c r="F656" s="36"/>
      <c r="G656" s="3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0"/>
      <c r="X656" s="16"/>
    </row>
    <row r="657" spans="1:24">
      <c r="A657" s="11"/>
      <c r="B657" s="21"/>
      <c r="C657" s="36"/>
      <c r="D657" s="37">
        <f t="shared" si="11"/>
        <v>0</v>
      </c>
      <c r="E657" s="36"/>
      <c r="F657" s="36"/>
      <c r="G657" s="36"/>
      <c r="H657" s="16"/>
      <c r="I657" s="16"/>
      <c r="W657" s="35"/>
    </row>
    <row r="658" spans="1:24">
      <c r="A658" s="11"/>
      <c r="B658" s="21"/>
      <c r="C658" s="36"/>
      <c r="D658" s="37">
        <f t="shared" si="11"/>
        <v>0</v>
      </c>
      <c r="E658" s="36"/>
      <c r="F658" s="36"/>
      <c r="G658" s="36"/>
      <c r="H658" s="16"/>
      <c r="I658" s="16"/>
      <c r="W658" s="35"/>
    </row>
    <row r="659" spans="1:24">
      <c r="A659" s="8"/>
      <c r="B659" s="21" t="s">
        <v>1201</v>
      </c>
      <c r="C659" s="36"/>
      <c r="D659" s="37">
        <f t="shared" si="11"/>
        <v>0</v>
      </c>
      <c r="E659" s="36"/>
      <c r="F659" s="36"/>
      <c r="G659" s="36"/>
      <c r="H659" s="16"/>
      <c r="I659" s="16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4"/>
      <c r="X659" s="16"/>
    </row>
    <row r="660" spans="1:24">
      <c r="A660" s="14"/>
      <c r="B660" s="20"/>
      <c r="C660" s="41" t="s">
        <v>1263</v>
      </c>
      <c r="D660" s="42"/>
      <c r="E660" s="56">
        <f t="shared" ref="E660:W660" si="12">SUM(E5:E659)</f>
        <v>360</v>
      </c>
      <c r="F660" s="56">
        <f t="shared" si="12"/>
        <v>684</v>
      </c>
      <c r="G660" s="56">
        <f t="shared" si="12"/>
        <v>899</v>
      </c>
      <c r="H660" s="56">
        <f t="shared" si="12"/>
        <v>0</v>
      </c>
      <c r="I660" s="56">
        <f t="shared" si="12"/>
        <v>0</v>
      </c>
      <c r="J660" s="56">
        <f t="shared" si="12"/>
        <v>0</v>
      </c>
      <c r="K660" s="56">
        <f t="shared" si="12"/>
        <v>0</v>
      </c>
      <c r="L660" s="56">
        <f t="shared" si="12"/>
        <v>0</v>
      </c>
      <c r="M660" s="56">
        <f t="shared" si="12"/>
        <v>0</v>
      </c>
      <c r="N660" s="56">
        <f t="shared" si="12"/>
        <v>0</v>
      </c>
      <c r="O660" s="56">
        <f t="shared" si="12"/>
        <v>0</v>
      </c>
      <c r="P660" s="56">
        <f t="shared" si="12"/>
        <v>0</v>
      </c>
      <c r="Q660" s="56">
        <f t="shared" si="12"/>
        <v>0</v>
      </c>
      <c r="R660" s="56">
        <f t="shared" si="12"/>
        <v>0</v>
      </c>
      <c r="S660" s="56">
        <f t="shared" si="12"/>
        <v>0</v>
      </c>
      <c r="T660" s="56">
        <f t="shared" si="12"/>
        <v>0</v>
      </c>
      <c r="U660" s="56">
        <f t="shared" si="12"/>
        <v>0</v>
      </c>
      <c r="V660" s="56">
        <f t="shared" si="12"/>
        <v>0</v>
      </c>
      <c r="W660" s="56">
        <f t="shared" si="12"/>
        <v>0</v>
      </c>
      <c r="X660" s="16"/>
    </row>
    <row r="661" spans="1:24">
      <c r="A661" s="14"/>
      <c r="B661" s="20"/>
      <c r="C661" s="41" t="s">
        <v>1258</v>
      </c>
      <c r="D661" s="43"/>
      <c r="E661" s="56">
        <f t="shared" ref="E661:W661" si="13">COUNTA(E5:E659)</f>
        <v>162</v>
      </c>
      <c r="F661" s="56">
        <f t="shared" si="13"/>
        <v>154</v>
      </c>
      <c r="G661" s="56">
        <f t="shared" si="13"/>
        <v>203</v>
      </c>
      <c r="H661" s="56">
        <f t="shared" si="13"/>
        <v>0</v>
      </c>
      <c r="I661" s="56">
        <f t="shared" si="13"/>
        <v>0</v>
      </c>
      <c r="J661" s="56">
        <f t="shared" si="13"/>
        <v>0</v>
      </c>
      <c r="K661" s="56">
        <f t="shared" si="13"/>
        <v>0</v>
      </c>
      <c r="L661" s="56">
        <f t="shared" si="13"/>
        <v>0</v>
      </c>
      <c r="M661" s="56">
        <f t="shared" si="13"/>
        <v>0</v>
      </c>
      <c r="N661" s="56">
        <f t="shared" si="13"/>
        <v>0</v>
      </c>
      <c r="O661" s="56">
        <f t="shared" si="13"/>
        <v>0</v>
      </c>
      <c r="P661" s="56">
        <f t="shared" si="13"/>
        <v>0</v>
      </c>
      <c r="Q661" s="56">
        <f t="shared" si="13"/>
        <v>0</v>
      </c>
      <c r="R661" s="56">
        <f t="shared" si="13"/>
        <v>0</v>
      </c>
      <c r="S661" s="56">
        <f t="shared" si="13"/>
        <v>0</v>
      </c>
      <c r="T661" s="56">
        <f t="shared" si="13"/>
        <v>0</v>
      </c>
      <c r="U661" s="56">
        <f t="shared" si="13"/>
        <v>0</v>
      </c>
      <c r="V661" s="56">
        <f t="shared" si="13"/>
        <v>0</v>
      </c>
      <c r="W661" s="56">
        <f t="shared" si="13"/>
        <v>0</v>
      </c>
      <c r="X661" s="16"/>
    </row>
    <row r="662" spans="1:24">
      <c r="A662" s="8"/>
      <c r="B662" s="21"/>
      <c r="C662" s="44" t="s">
        <v>1251</v>
      </c>
      <c r="D662" s="16"/>
      <c r="E662" s="16">
        <v>30</v>
      </c>
      <c r="F662" s="16">
        <v>50</v>
      </c>
      <c r="G662" s="16">
        <v>29</v>
      </c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0"/>
      <c r="X662" s="16"/>
    </row>
    <row r="663" spans="1:24">
      <c r="A663" s="8"/>
      <c r="B663" s="21"/>
      <c r="C663" s="41" t="s">
        <v>1259</v>
      </c>
      <c r="D663" s="45">
        <f>SUM(D5:D659)</f>
        <v>297</v>
      </c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0"/>
      <c r="X663" s="16"/>
    </row>
    <row r="664" spans="1:24">
      <c r="A664" s="8"/>
      <c r="B664" s="21" t="s">
        <v>1253</v>
      </c>
      <c r="C664" s="3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0"/>
      <c r="X664" s="16"/>
    </row>
    <row r="665" spans="1:24">
      <c r="A665" s="8"/>
      <c r="B665" s="28" t="s">
        <v>1245</v>
      </c>
      <c r="C665" s="4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0"/>
      <c r="X665" s="16"/>
    </row>
    <row r="666" spans="1:24">
      <c r="A666" s="8"/>
      <c r="B666" s="22" t="s">
        <v>1081</v>
      </c>
      <c r="C666" s="47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0"/>
      <c r="X666" s="16"/>
    </row>
    <row r="667" spans="1:24">
      <c r="A667" s="8"/>
      <c r="B667" s="21" t="s">
        <v>1246</v>
      </c>
      <c r="C667" s="3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0"/>
      <c r="X667" s="16"/>
    </row>
    <row r="668" spans="1:24">
      <c r="A668" s="8"/>
      <c r="B668" s="21" t="s">
        <v>1247</v>
      </c>
      <c r="C668" s="3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0"/>
      <c r="X668" s="16"/>
    </row>
    <row r="669" spans="1:24">
      <c r="A669" s="8"/>
      <c r="B669" s="21"/>
      <c r="C669" s="3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0"/>
      <c r="X669" s="16"/>
    </row>
    <row r="670" spans="1:24">
      <c r="A670" s="8"/>
      <c r="B670" s="29"/>
      <c r="C670" s="3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0"/>
      <c r="X670" s="16"/>
    </row>
    <row r="671" spans="1:24">
      <c r="A671" s="8"/>
      <c r="B671" s="21"/>
      <c r="C671" s="3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0"/>
      <c r="X671" s="16"/>
    </row>
    <row r="672" spans="1:24">
      <c r="A672" s="8"/>
      <c r="B672" s="21"/>
      <c r="C672" s="3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0"/>
      <c r="X672" s="16"/>
    </row>
    <row r="673" spans="1:24">
      <c r="A673" s="8"/>
      <c r="B673" s="21"/>
      <c r="C673" s="3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0"/>
      <c r="X673" s="16"/>
    </row>
    <row r="674" spans="1:24">
      <c r="A674" s="8"/>
      <c r="B674" s="21"/>
      <c r="C674" s="3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0"/>
      <c r="X674" s="16"/>
    </row>
    <row r="675" spans="1:24" ht="16" thickBot="1">
      <c r="A675" s="8"/>
      <c r="B675" s="21"/>
      <c r="C675" s="3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0"/>
      <c r="X675" s="15"/>
    </row>
    <row r="676" spans="1:24" ht="16" thickTop="1">
      <c r="A676" s="8"/>
      <c r="B676" s="21"/>
      <c r="C676" s="36"/>
      <c r="D676" s="16"/>
      <c r="E676" s="16"/>
      <c r="F676" s="16"/>
      <c r="G676" s="16"/>
      <c r="H676" s="16"/>
      <c r="I676" s="1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31"/>
      <c r="X676" s="2"/>
    </row>
    <row r="677" spans="1:24" ht="16" thickBot="1">
      <c r="A677" s="8"/>
      <c r="B677" s="21"/>
      <c r="C677" s="36"/>
      <c r="D677" s="16"/>
      <c r="E677" s="16"/>
      <c r="F677" s="16"/>
      <c r="G677" s="16"/>
      <c r="H677" s="16"/>
      <c r="I677" s="16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3"/>
      <c r="X677" s="2"/>
    </row>
    <row r="678" spans="1:24" ht="16" thickTop="1">
      <c r="A678" s="57"/>
      <c r="B678" s="58"/>
      <c r="C678" s="58"/>
      <c r="D678" s="5"/>
      <c r="E678" s="5"/>
      <c r="F678" s="5"/>
      <c r="G678" s="5"/>
      <c r="H678" s="5"/>
      <c r="I678" s="5"/>
    </row>
    <row r="679" spans="1:24">
      <c r="A679" s="3"/>
      <c r="B679" s="1"/>
      <c r="C679" s="1"/>
      <c r="D679" s="2"/>
      <c r="E679" s="2"/>
      <c r="F679" s="2"/>
      <c r="G679" s="2"/>
      <c r="H679" s="2"/>
      <c r="I679" s="2"/>
    </row>
    <row r="680" spans="1:24">
      <c r="A680" s="3"/>
      <c r="B680" s="1"/>
      <c r="C680" s="1"/>
      <c r="D680" s="2"/>
      <c r="E680" s="2"/>
      <c r="F680" s="2"/>
      <c r="G680" s="2"/>
      <c r="H680" s="2"/>
      <c r="I680" s="2"/>
    </row>
  </sheetData>
  <sheetProtection algorithmName="SHA-512" hashValue="Ia4/yTm982qcqpCIK8kbpdgGMUOPCaE6gRTG80miUpra4Uvd2FuYUikJ0anugGVGnSEjFQSEeHqyLPR9/FeFig==" saltValue="xToMAdJTnE8zZx2SGhLZxQ==" spinCount="100000" sheet="1" objects="1" scenarios="1"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Totals</vt:lpstr>
      <vt:lpstr>_1_Jan_2023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John Portess</cp:lastModifiedBy>
  <cp:lastPrinted>2024-11-20T19:55:01Z</cp:lastPrinted>
  <dcterms:created xsi:type="dcterms:W3CDTF">2022-12-24T09:55:42Z</dcterms:created>
  <dcterms:modified xsi:type="dcterms:W3CDTF">2025-02-26T22:15:59Z</dcterms:modified>
</cp:coreProperties>
</file>